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ris in Jolanda\Documents\"/>
    </mc:Choice>
  </mc:AlternateContent>
  <bookViews>
    <workbookView xWindow="0" yWindow="0" windowWidth="24000" windowHeight="9735" firstSheet="6" activeTab="10"/>
  </bookViews>
  <sheets>
    <sheet name="Predračun 1.SKLOP" sheetId="1" r:id="rId1"/>
    <sheet name="Predračun 2. KLOP" sheetId="2" r:id="rId2"/>
    <sheet name="Predračun 3. SKLOP" sheetId="3" r:id="rId3"/>
    <sheet name="Predračun 4. SKLOP" sheetId="4" r:id="rId4"/>
    <sheet name="Predračun 5. KLOP" sheetId="5" r:id="rId5"/>
    <sheet name="Predračun 6. SKLOP" sheetId="6" r:id="rId6"/>
    <sheet name="Predračun 7. SKLOP" sheetId="7" r:id="rId7"/>
    <sheet name="Predračun 8. SKLOP" sheetId="8" r:id="rId8"/>
    <sheet name="Predračun 9. SKLOP" sheetId="9" r:id="rId9"/>
    <sheet name="Predračun 10. SKLOP" sheetId="10" r:id="rId10"/>
    <sheet name="Predračun 11. SKLOP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2" i="9" l="1"/>
  <c r="J102" i="9"/>
  <c r="J101" i="9"/>
  <c r="H101" i="9"/>
  <c r="J92" i="9"/>
  <c r="H92" i="9"/>
  <c r="H89" i="9"/>
  <c r="J89" i="9"/>
  <c r="H86" i="9"/>
  <c r="J86" i="9"/>
  <c r="J63" i="9"/>
  <c r="H63" i="9"/>
  <c r="J46" i="9"/>
  <c r="H46" i="9"/>
  <c r="J44" i="9"/>
  <c r="H44" i="9"/>
  <c r="H79" i="8"/>
  <c r="J79" i="8"/>
  <c r="J49" i="6"/>
  <c r="H49" i="6"/>
  <c r="H70" i="4"/>
  <c r="J70" i="4"/>
  <c r="H105" i="3"/>
  <c r="J105" i="3"/>
  <c r="H104" i="3"/>
  <c r="J104" i="3"/>
  <c r="H108" i="3"/>
  <c r="J108" i="3"/>
  <c r="H94" i="3"/>
  <c r="J94" i="3"/>
  <c r="J113" i="3"/>
  <c r="H113" i="3"/>
  <c r="J36" i="3"/>
  <c r="H36" i="3"/>
  <c r="J25" i="3"/>
  <c r="H25" i="3"/>
  <c r="J79" i="3"/>
  <c r="H79" i="3"/>
  <c r="H59" i="1" l="1"/>
  <c r="J59" i="1"/>
  <c r="H57" i="1"/>
  <c r="J57" i="1"/>
  <c r="H56" i="1"/>
  <c r="J56" i="1"/>
  <c r="H49" i="1"/>
  <c r="J49" i="1"/>
  <c r="H31" i="1"/>
  <c r="J31" i="1"/>
  <c r="J24" i="11" l="1"/>
  <c r="J25" i="11" s="1"/>
  <c r="H24" i="11"/>
  <c r="H25" i="11" l="1"/>
  <c r="J32" i="10"/>
  <c r="H32" i="10"/>
  <c r="J31" i="10"/>
  <c r="H31" i="10"/>
  <c r="J30" i="10"/>
  <c r="H30" i="10"/>
  <c r="J29" i="10"/>
  <c r="H29" i="10"/>
  <c r="J28" i="10"/>
  <c r="H28" i="10"/>
  <c r="J27" i="10"/>
  <c r="H27" i="10"/>
  <c r="J26" i="10"/>
  <c r="H26" i="10"/>
  <c r="J25" i="10"/>
  <c r="H25" i="10"/>
  <c r="J130" i="9"/>
  <c r="H130" i="9"/>
  <c r="J129" i="9"/>
  <c r="H129" i="9"/>
  <c r="J128" i="9"/>
  <c r="H128" i="9"/>
  <c r="J127" i="9"/>
  <c r="H127" i="9"/>
  <c r="J126" i="9"/>
  <c r="H126" i="9"/>
  <c r="J125" i="9"/>
  <c r="H125" i="9"/>
  <c r="J124" i="9"/>
  <c r="H124" i="9"/>
  <c r="J123" i="9"/>
  <c r="H123" i="9"/>
  <c r="J122" i="9"/>
  <c r="H122" i="9"/>
  <c r="J121" i="9"/>
  <c r="H121" i="9"/>
  <c r="J120" i="9"/>
  <c r="H120" i="9"/>
  <c r="J119" i="9"/>
  <c r="H119" i="9"/>
  <c r="J118" i="9"/>
  <c r="H118" i="9"/>
  <c r="J117" i="9"/>
  <c r="H117" i="9"/>
  <c r="J116" i="9"/>
  <c r="H116" i="9"/>
  <c r="J115" i="9"/>
  <c r="H115" i="9"/>
  <c r="J114" i="9"/>
  <c r="H114" i="9"/>
  <c r="J113" i="9"/>
  <c r="H113" i="9"/>
  <c r="J112" i="9"/>
  <c r="H112" i="9"/>
  <c r="J111" i="9"/>
  <c r="H111" i="9"/>
  <c r="J110" i="9"/>
  <c r="H110" i="9"/>
  <c r="J109" i="9"/>
  <c r="H109" i="9"/>
  <c r="J108" i="9"/>
  <c r="H108" i="9"/>
  <c r="J107" i="9"/>
  <c r="H107" i="9"/>
  <c r="J106" i="9"/>
  <c r="H106" i="9"/>
  <c r="J105" i="9"/>
  <c r="H105" i="9"/>
  <c r="J104" i="9"/>
  <c r="H104" i="9"/>
  <c r="J103" i="9"/>
  <c r="H103" i="9"/>
  <c r="J100" i="9"/>
  <c r="H100" i="9"/>
  <c r="J99" i="9"/>
  <c r="H99" i="9"/>
  <c r="J98" i="9"/>
  <c r="H98" i="9"/>
  <c r="J97" i="9"/>
  <c r="H97" i="9"/>
  <c r="J96" i="9"/>
  <c r="H96" i="9"/>
  <c r="J95" i="9"/>
  <c r="H95" i="9"/>
  <c r="J94" i="9"/>
  <c r="H94" i="9"/>
  <c r="J93" i="9"/>
  <c r="H93" i="9"/>
  <c r="J91" i="9"/>
  <c r="H91" i="9"/>
  <c r="J90" i="9"/>
  <c r="H90" i="9"/>
  <c r="J88" i="9"/>
  <c r="H88" i="9"/>
  <c r="J87" i="9"/>
  <c r="H87" i="9"/>
  <c r="J85" i="9"/>
  <c r="H85" i="9"/>
  <c r="J84" i="9"/>
  <c r="H84" i="9"/>
  <c r="J83" i="9"/>
  <c r="H83" i="9"/>
  <c r="J82" i="9"/>
  <c r="H82" i="9"/>
  <c r="J81" i="9"/>
  <c r="H81" i="9"/>
  <c r="J80" i="9"/>
  <c r="H80" i="9"/>
  <c r="J79" i="9"/>
  <c r="H79" i="9"/>
  <c r="J78" i="9"/>
  <c r="H78" i="9"/>
  <c r="J77" i="9"/>
  <c r="H77" i="9"/>
  <c r="J76" i="9"/>
  <c r="H76" i="9"/>
  <c r="J75" i="9"/>
  <c r="H75" i="9"/>
  <c r="J74" i="9"/>
  <c r="H74" i="9"/>
  <c r="J73" i="9"/>
  <c r="H73" i="9"/>
  <c r="J72" i="9"/>
  <c r="H72" i="9"/>
  <c r="J71" i="9"/>
  <c r="H71" i="9"/>
  <c r="J70" i="9"/>
  <c r="H70" i="9"/>
  <c r="J69" i="9"/>
  <c r="H69" i="9"/>
  <c r="J68" i="9"/>
  <c r="H68" i="9"/>
  <c r="J67" i="9"/>
  <c r="H67" i="9"/>
  <c r="J66" i="9"/>
  <c r="H66" i="9"/>
  <c r="J65" i="9"/>
  <c r="H65" i="9"/>
  <c r="J64" i="9"/>
  <c r="H64" i="9"/>
  <c r="J62" i="9"/>
  <c r="H62" i="9"/>
  <c r="J61" i="9"/>
  <c r="H61" i="9"/>
  <c r="J60" i="9"/>
  <c r="H60" i="9"/>
  <c r="J59" i="9"/>
  <c r="H59" i="9"/>
  <c r="J58" i="9"/>
  <c r="H58" i="9"/>
  <c r="J57" i="9"/>
  <c r="H57" i="9"/>
  <c r="J56" i="9"/>
  <c r="H56" i="9"/>
  <c r="J55" i="9"/>
  <c r="H55" i="9"/>
  <c r="J54" i="9"/>
  <c r="H54" i="9"/>
  <c r="J53" i="9"/>
  <c r="H53" i="9"/>
  <c r="J52" i="9"/>
  <c r="H52" i="9"/>
  <c r="J51" i="9"/>
  <c r="H51" i="9"/>
  <c r="J50" i="9"/>
  <c r="H50" i="9"/>
  <c r="J49" i="9"/>
  <c r="H49" i="9"/>
  <c r="J48" i="9"/>
  <c r="H48" i="9"/>
  <c r="J47" i="9"/>
  <c r="H47" i="9"/>
  <c r="J45" i="9"/>
  <c r="H45" i="9"/>
  <c r="J43" i="9"/>
  <c r="H43" i="9"/>
  <c r="J42" i="9"/>
  <c r="H42" i="9"/>
  <c r="J41" i="9"/>
  <c r="H41" i="9"/>
  <c r="J40" i="9"/>
  <c r="H40" i="9"/>
  <c r="J39" i="9"/>
  <c r="H39" i="9"/>
  <c r="J38" i="9"/>
  <c r="H38" i="9"/>
  <c r="J37" i="9"/>
  <c r="H37" i="9"/>
  <c r="J36" i="9"/>
  <c r="H36" i="9"/>
  <c r="J35" i="9"/>
  <c r="H35" i="9"/>
  <c r="J34" i="9"/>
  <c r="H34" i="9"/>
  <c r="J33" i="9"/>
  <c r="H33" i="9"/>
  <c r="J32" i="9"/>
  <c r="H32" i="9"/>
  <c r="J31" i="9"/>
  <c r="H31" i="9"/>
  <c r="J30" i="9"/>
  <c r="H30" i="9"/>
  <c r="J29" i="9"/>
  <c r="H29" i="9"/>
  <c r="J28" i="9"/>
  <c r="H28" i="9"/>
  <c r="J27" i="9"/>
  <c r="H27" i="9"/>
  <c r="J26" i="9"/>
  <c r="H26" i="9"/>
  <c r="J25" i="9"/>
  <c r="H25" i="9"/>
  <c r="J24" i="9"/>
  <c r="H24" i="9"/>
  <c r="J100" i="8"/>
  <c r="H100" i="8"/>
  <c r="J99" i="8"/>
  <c r="H99" i="8"/>
  <c r="J98" i="8"/>
  <c r="H98" i="8"/>
  <c r="J97" i="8"/>
  <c r="H97" i="8"/>
  <c r="J96" i="8"/>
  <c r="H96" i="8"/>
  <c r="J95" i="8"/>
  <c r="H95" i="8"/>
  <c r="J94" i="8"/>
  <c r="H94" i="8"/>
  <c r="J93" i="8"/>
  <c r="H93" i="8"/>
  <c r="J92" i="8"/>
  <c r="H92" i="8"/>
  <c r="J91" i="8"/>
  <c r="H91" i="8"/>
  <c r="J90" i="8"/>
  <c r="H90" i="8"/>
  <c r="J89" i="8"/>
  <c r="H89" i="8"/>
  <c r="J88" i="8"/>
  <c r="H88" i="8"/>
  <c r="J87" i="8"/>
  <c r="H87" i="8"/>
  <c r="J86" i="8"/>
  <c r="H86" i="8"/>
  <c r="J85" i="8"/>
  <c r="H85" i="8"/>
  <c r="J84" i="8"/>
  <c r="H84" i="8"/>
  <c r="J83" i="8"/>
  <c r="H83" i="8"/>
  <c r="J82" i="8"/>
  <c r="H82" i="8"/>
  <c r="J81" i="8"/>
  <c r="H81" i="8"/>
  <c r="J80" i="8"/>
  <c r="H80" i="8"/>
  <c r="J78" i="8"/>
  <c r="H78" i="8"/>
  <c r="J77" i="8"/>
  <c r="H77" i="8"/>
  <c r="J76" i="8"/>
  <c r="H76" i="8"/>
  <c r="J75" i="8"/>
  <c r="H75" i="8"/>
  <c r="J74" i="8"/>
  <c r="H74" i="8"/>
  <c r="J73" i="8"/>
  <c r="H73" i="8"/>
  <c r="J72" i="8"/>
  <c r="H72" i="8"/>
  <c r="J71" i="8"/>
  <c r="H71" i="8"/>
  <c r="J70" i="8"/>
  <c r="H70" i="8"/>
  <c r="J69" i="8"/>
  <c r="H69" i="8"/>
  <c r="J68" i="8"/>
  <c r="H68" i="8"/>
  <c r="J67" i="8"/>
  <c r="H67" i="8"/>
  <c r="J66" i="8"/>
  <c r="H66" i="8"/>
  <c r="J65" i="8"/>
  <c r="H65" i="8"/>
  <c r="J64" i="8"/>
  <c r="H64" i="8"/>
  <c r="J63" i="8"/>
  <c r="H63" i="8"/>
  <c r="J62" i="8"/>
  <c r="H62" i="8"/>
  <c r="J61" i="8"/>
  <c r="H61" i="8"/>
  <c r="J60" i="8"/>
  <c r="H60" i="8"/>
  <c r="J59" i="8"/>
  <c r="H59" i="8"/>
  <c r="J58" i="8"/>
  <c r="H58" i="8"/>
  <c r="J57" i="8"/>
  <c r="H57" i="8"/>
  <c r="J56" i="8"/>
  <c r="H56" i="8"/>
  <c r="J55" i="8"/>
  <c r="H55" i="8"/>
  <c r="J54" i="8"/>
  <c r="H54" i="8"/>
  <c r="J53" i="8"/>
  <c r="H53" i="8"/>
  <c r="J52" i="8"/>
  <c r="H52" i="8"/>
  <c r="J51" i="8"/>
  <c r="H51" i="8"/>
  <c r="J50" i="8"/>
  <c r="H50" i="8"/>
  <c r="J49" i="8"/>
  <c r="H49" i="8"/>
  <c r="J48" i="8"/>
  <c r="H48" i="8"/>
  <c r="J47" i="8"/>
  <c r="H47" i="8"/>
  <c r="J46" i="8"/>
  <c r="H46" i="8"/>
  <c r="J45" i="8"/>
  <c r="H45" i="8"/>
  <c r="J44" i="8"/>
  <c r="H44" i="8"/>
  <c r="J43" i="8"/>
  <c r="H43" i="8"/>
  <c r="J42" i="8"/>
  <c r="H42" i="8"/>
  <c r="J41" i="8"/>
  <c r="H41" i="8"/>
  <c r="J40" i="8"/>
  <c r="H40" i="8"/>
  <c r="J39" i="8"/>
  <c r="H39" i="8"/>
  <c r="J38" i="8"/>
  <c r="H38" i="8"/>
  <c r="J37" i="8"/>
  <c r="H37" i="8"/>
  <c r="J36" i="8"/>
  <c r="H36" i="8"/>
  <c r="J35" i="8"/>
  <c r="H35" i="8"/>
  <c r="J34" i="8"/>
  <c r="H34" i="8"/>
  <c r="J33" i="8"/>
  <c r="H33" i="8"/>
  <c r="J32" i="8"/>
  <c r="H32" i="8"/>
  <c r="J31" i="8"/>
  <c r="H31" i="8"/>
  <c r="J30" i="8"/>
  <c r="H30" i="8"/>
  <c r="J29" i="8"/>
  <c r="H29" i="8"/>
  <c r="J28" i="8"/>
  <c r="H28" i="8"/>
  <c r="J27" i="8"/>
  <c r="H27" i="8"/>
  <c r="J26" i="8"/>
  <c r="H26" i="8"/>
  <c r="J25" i="8"/>
  <c r="H25" i="8"/>
  <c r="J24" i="8"/>
  <c r="H24" i="8"/>
  <c r="J36" i="7"/>
  <c r="H36" i="7"/>
  <c r="J35" i="7"/>
  <c r="H35" i="7"/>
  <c r="J34" i="7"/>
  <c r="H34" i="7"/>
  <c r="J33" i="7"/>
  <c r="H33" i="7"/>
  <c r="J32" i="7"/>
  <c r="H32" i="7"/>
  <c r="J31" i="7"/>
  <c r="H31" i="7"/>
  <c r="J30" i="7"/>
  <c r="H30" i="7"/>
  <c r="J29" i="7"/>
  <c r="H29" i="7"/>
  <c r="J28" i="7"/>
  <c r="H28" i="7"/>
  <c r="J27" i="7"/>
  <c r="H27" i="7"/>
  <c r="J26" i="7"/>
  <c r="H26" i="7"/>
  <c r="J25" i="7"/>
  <c r="H25" i="7"/>
  <c r="J24" i="7"/>
  <c r="H24" i="7"/>
  <c r="J79" i="6"/>
  <c r="H79" i="6"/>
  <c r="J78" i="6"/>
  <c r="H78" i="6"/>
  <c r="J77" i="6"/>
  <c r="H77" i="6"/>
  <c r="J76" i="6"/>
  <c r="H76" i="6"/>
  <c r="J75" i="6"/>
  <c r="H75" i="6"/>
  <c r="J74" i="6"/>
  <c r="H74" i="6"/>
  <c r="J73" i="6"/>
  <c r="H73" i="6"/>
  <c r="J72" i="6"/>
  <c r="H72" i="6"/>
  <c r="J71" i="6"/>
  <c r="H71" i="6"/>
  <c r="J70" i="6"/>
  <c r="H70" i="6"/>
  <c r="J69" i="6"/>
  <c r="H69" i="6"/>
  <c r="J68" i="6"/>
  <c r="H68" i="6"/>
  <c r="J67" i="6"/>
  <c r="H67" i="6"/>
  <c r="J66" i="6"/>
  <c r="H66" i="6"/>
  <c r="J65" i="6"/>
  <c r="H65" i="6"/>
  <c r="J64" i="6"/>
  <c r="H64" i="6"/>
  <c r="J63" i="6"/>
  <c r="H63" i="6"/>
  <c r="J62" i="6"/>
  <c r="H62" i="6"/>
  <c r="J61" i="6"/>
  <c r="H61" i="6"/>
  <c r="J60" i="6"/>
  <c r="H60" i="6"/>
  <c r="J59" i="6"/>
  <c r="H59" i="6"/>
  <c r="J58" i="6"/>
  <c r="H58" i="6"/>
  <c r="J57" i="6"/>
  <c r="H57" i="6"/>
  <c r="J56" i="6"/>
  <c r="H56" i="6"/>
  <c r="J55" i="6"/>
  <c r="H55" i="6"/>
  <c r="J54" i="6"/>
  <c r="H54" i="6"/>
  <c r="J53" i="6"/>
  <c r="H53" i="6"/>
  <c r="J52" i="6"/>
  <c r="H52" i="6"/>
  <c r="J51" i="6"/>
  <c r="H51" i="6"/>
  <c r="J50" i="6"/>
  <c r="H50" i="6"/>
  <c r="J48" i="6"/>
  <c r="H48" i="6"/>
  <c r="J47" i="6"/>
  <c r="H47" i="6"/>
  <c r="J46" i="6"/>
  <c r="H46" i="6"/>
  <c r="J45" i="6"/>
  <c r="H45" i="6"/>
  <c r="J44" i="6"/>
  <c r="H44" i="6"/>
  <c r="J43" i="6"/>
  <c r="H43" i="6"/>
  <c r="J42" i="6"/>
  <c r="H42" i="6"/>
  <c r="J41" i="6"/>
  <c r="H41" i="6"/>
  <c r="J40" i="6"/>
  <c r="H40" i="6"/>
  <c r="J39" i="6"/>
  <c r="H39" i="6"/>
  <c r="J38" i="6"/>
  <c r="H38" i="6"/>
  <c r="J37" i="6"/>
  <c r="H37" i="6"/>
  <c r="J36" i="6"/>
  <c r="H36" i="6"/>
  <c r="J35" i="6"/>
  <c r="H35" i="6"/>
  <c r="J34" i="6"/>
  <c r="H34" i="6"/>
  <c r="J33" i="6"/>
  <c r="H33" i="6"/>
  <c r="J32" i="6"/>
  <c r="H32" i="6"/>
  <c r="J31" i="6"/>
  <c r="H31" i="6"/>
  <c r="J30" i="6"/>
  <c r="H30" i="6"/>
  <c r="J29" i="6"/>
  <c r="H29" i="6"/>
  <c r="J28" i="6"/>
  <c r="H28" i="6"/>
  <c r="J27" i="6"/>
  <c r="H27" i="6"/>
  <c r="J26" i="6"/>
  <c r="H26" i="6"/>
  <c r="J25" i="6"/>
  <c r="H25" i="6"/>
  <c r="J36" i="5"/>
  <c r="H36" i="5"/>
  <c r="J35" i="5"/>
  <c r="H35" i="5"/>
  <c r="J34" i="5"/>
  <c r="H34" i="5"/>
  <c r="J33" i="5"/>
  <c r="H33" i="5"/>
  <c r="J32" i="5"/>
  <c r="H32" i="5"/>
  <c r="J31" i="5"/>
  <c r="H31" i="5"/>
  <c r="J30" i="5"/>
  <c r="H30" i="5"/>
  <c r="J29" i="5"/>
  <c r="H29" i="5"/>
  <c r="J28" i="5"/>
  <c r="H28" i="5"/>
  <c r="J27" i="5"/>
  <c r="H27" i="5"/>
  <c r="J26" i="5"/>
  <c r="H26" i="5"/>
  <c r="J25" i="5"/>
  <c r="H25" i="5"/>
  <c r="J24" i="5"/>
  <c r="H24" i="5"/>
  <c r="J23" i="5"/>
  <c r="H23" i="5"/>
  <c r="J77" i="4"/>
  <c r="H77" i="4"/>
  <c r="J76" i="4"/>
  <c r="H76" i="4"/>
  <c r="J75" i="4"/>
  <c r="H75" i="4"/>
  <c r="J71" i="4"/>
  <c r="H71" i="4"/>
  <c r="J69" i="4"/>
  <c r="H69" i="4"/>
  <c r="J68" i="4"/>
  <c r="H68" i="4"/>
  <c r="J67" i="4"/>
  <c r="H67" i="4"/>
  <c r="J66" i="4"/>
  <c r="H66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117" i="3"/>
  <c r="H117" i="3"/>
  <c r="J116" i="3"/>
  <c r="H116" i="3"/>
  <c r="J115" i="3"/>
  <c r="H115" i="3"/>
  <c r="J114" i="3"/>
  <c r="H114" i="3"/>
  <c r="J112" i="3"/>
  <c r="H112" i="3"/>
  <c r="J111" i="3"/>
  <c r="H111" i="3"/>
  <c r="J110" i="3"/>
  <c r="H110" i="3"/>
  <c r="J109" i="3"/>
  <c r="H109" i="3"/>
  <c r="J107" i="3"/>
  <c r="H107" i="3"/>
  <c r="J106" i="3"/>
  <c r="H106" i="3"/>
  <c r="J103" i="3"/>
  <c r="H103" i="3"/>
  <c r="J102" i="3"/>
  <c r="H102" i="3"/>
  <c r="J101" i="3"/>
  <c r="H101" i="3"/>
  <c r="J100" i="3"/>
  <c r="H100" i="3"/>
  <c r="J99" i="3"/>
  <c r="H99" i="3"/>
  <c r="J98" i="3"/>
  <c r="H98" i="3"/>
  <c r="J97" i="3"/>
  <c r="H97" i="3"/>
  <c r="J96" i="3"/>
  <c r="H96" i="3"/>
  <c r="J95" i="3"/>
  <c r="H95" i="3"/>
  <c r="J93" i="3"/>
  <c r="H93" i="3"/>
  <c r="J92" i="3"/>
  <c r="H92" i="3"/>
  <c r="J91" i="3"/>
  <c r="H91" i="3"/>
  <c r="J90" i="3"/>
  <c r="H90" i="3"/>
  <c r="J89" i="3"/>
  <c r="H89" i="3"/>
  <c r="J88" i="3"/>
  <c r="H88" i="3"/>
  <c r="J87" i="3"/>
  <c r="H87" i="3"/>
  <c r="J86" i="3"/>
  <c r="H86" i="3"/>
  <c r="J85" i="3"/>
  <c r="H85" i="3"/>
  <c r="J84" i="3"/>
  <c r="H84" i="3"/>
  <c r="J83" i="3"/>
  <c r="H83" i="3"/>
  <c r="J82" i="3"/>
  <c r="H82" i="3"/>
  <c r="J81" i="3"/>
  <c r="H81" i="3"/>
  <c r="J80" i="3"/>
  <c r="H80" i="3"/>
  <c r="J78" i="3"/>
  <c r="H78" i="3"/>
  <c r="J74" i="3"/>
  <c r="H74" i="3"/>
  <c r="J73" i="3"/>
  <c r="H73" i="3"/>
  <c r="J72" i="3"/>
  <c r="H72" i="3"/>
  <c r="J71" i="3"/>
  <c r="H71" i="3"/>
  <c r="J70" i="3"/>
  <c r="H70" i="3"/>
  <c r="J69" i="3"/>
  <c r="H69" i="3"/>
  <c r="J68" i="3"/>
  <c r="H68" i="3"/>
  <c r="J67" i="3"/>
  <c r="H67" i="3"/>
  <c r="J66" i="3"/>
  <c r="H66" i="3"/>
  <c r="J65" i="3"/>
  <c r="H65" i="3"/>
  <c r="J64" i="3"/>
  <c r="H64" i="3"/>
  <c r="J63" i="3"/>
  <c r="H63" i="3"/>
  <c r="J62" i="3"/>
  <c r="H62" i="3"/>
  <c r="J61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J45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J37" i="3"/>
  <c r="H37" i="3"/>
  <c r="J35" i="3"/>
  <c r="H35" i="3"/>
  <c r="J34" i="3"/>
  <c r="H34" i="3"/>
  <c r="J33" i="3"/>
  <c r="H33" i="3"/>
  <c r="J32" i="3"/>
  <c r="H32" i="3"/>
  <c r="J31" i="3"/>
  <c r="H31" i="3"/>
  <c r="J30" i="3"/>
  <c r="H30" i="3"/>
  <c r="J29" i="3"/>
  <c r="H29" i="3"/>
  <c r="J28" i="3"/>
  <c r="H28" i="3"/>
  <c r="J27" i="3"/>
  <c r="H27" i="3"/>
  <c r="J26" i="3"/>
  <c r="H26" i="3"/>
  <c r="J33" i="10" l="1"/>
  <c r="H33" i="10"/>
  <c r="H78" i="4"/>
  <c r="H131" i="9"/>
  <c r="J131" i="9"/>
  <c r="H101" i="8"/>
  <c r="J101" i="8"/>
  <c r="H37" i="7"/>
  <c r="J37" i="7"/>
  <c r="H80" i="6"/>
  <c r="J80" i="6"/>
  <c r="H37" i="5"/>
  <c r="J37" i="5"/>
  <c r="J78" i="4"/>
  <c r="H72" i="4"/>
  <c r="J72" i="4"/>
  <c r="H63" i="4"/>
  <c r="J63" i="4"/>
  <c r="H43" i="4"/>
  <c r="J43" i="4"/>
  <c r="H118" i="3"/>
  <c r="J118" i="3"/>
  <c r="H75" i="3"/>
  <c r="J75" i="3"/>
  <c r="J101" i="2"/>
  <c r="H101" i="2"/>
  <c r="J100" i="2"/>
  <c r="H100" i="2"/>
  <c r="J99" i="2"/>
  <c r="H99" i="2"/>
  <c r="J98" i="2"/>
  <c r="H98" i="2"/>
  <c r="J97" i="2"/>
  <c r="H97" i="2"/>
  <c r="J96" i="2"/>
  <c r="H96" i="2"/>
  <c r="J95" i="2"/>
  <c r="H95" i="2"/>
  <c r="J94" i="2"/>
  <c r="H94" i="2"/>
  <c r="J93" i="2"/>
  <c r="H93" i="2"/>
  <c r="J92" i="2"/>
  <c r="H92" i="2"/>
  <c r="J91" i="2"/>
  <c r="H91" i="2"/>
  <c r="J90" i="2"/>
  <c r="H90" i="2"/>
  <c r="J89" i="2"/>
  <c r="H89" i="2"/>
  <c r="J88" i="2"/>
  <c r="H88" i="2"/>
  <c r="J87" i="2"/>
  <c r="H87" i="2"/>
  <c r="J86" i="2"/>
  <c r="H86" i="2"/>
  <c r="J85" i="2"/>
  <c r="H85" i="2"/>
  <c r="J84" i="2"/>
  <c r="H84" i="2"/>
  <c r="J83" i="2"/>
  <c r="H83" i="2"/>
  <c r="J82" i="2"/>
  <c r="H82" i="2"/>
  <c r="J81" i="2"/>
  <c r="H81" i="2"/>
  <c r="J80" i="2"/>
  <c r="H80" i="2"/>
  <c r="J79" i="2"/>
  <c r="H79" i="2"/>
  <c r="J78" i="2"/>
  <c r="H78" i="2"/>
  <c r="J77" i="2"/>
  <c r="H77" i="2"/>
  <c r="J76" i="2"/>
  <c r="H76" i="2"/>
  <c r="J75" i="2"/>
  <c r="H75" i="2"/>
  <c r="J74" i="2"/>
  <c r="H74" i="2"/>
  <c r="J73" i="2"/>
  <c r="H73" i="2"/>
  <c r="J72" i="2"/>
  <c r="H72" i="2"/>
  <c r="J71" i="2"/>
  <c r="H71" i="2"/>
  <c r="J70" i="2"/>
  <c r="H70" i="2"/>
  <c r="J69" i="2"/>
  <c r="H69" i="2"/>
  <c r="J68" i="2"/>
  <c r="H68" i="2"/>
  <c r="J67" i="2"/>
  <c r="H67" i="2"/>
  <c r="J66" i="2"/>
  <c r="H66" i="2"/>
  <c r="J65" i="2"/>
  <c r="H65" i="2"/>
  <c r="J64" i="2"/>
  <c r="H64" i="2"/>
  <c r="J63" i="2"/>
  <c r="H63" i="2"/>
  <c r="J62" i="2"/>
  <c r="H62" i="2"/>
  <c r="J61" i="2"/>
  <c r="H61" i="2"/>
  <c r="J60" i="2"/>
  <c r="H60" i="2"/>
  <c r="J59" i="2"/>
  <c r="H59" i="2"/>
  <c r="J58" i="2"/>
  <c r="H58" i="2"/>
  <c r="J57" i="2"/>
  <c r="H57" i="2"/>
  <c r="J56" i="2"/>
  <c r="H56" i="2"/>
  <c r="J55" i="2"/>
  <c r="H55" i="2"/>
  <c r="J54" i="2"/>
  <c r="H54" i="2"/>
  <c r="J53" i="2"/>
  <c r="H53" i="2"/>
  <c r="J52" i="2"/>
  <c r="H52" i="2"/>
  <c r="J51" i="2"/>
  <c r="H51" i="2"/>
  <c r="J50" i="2"/>
  <c r="H50" i="2"/>
  <c r="J49" i="2"/>
  <c r="H49" i="2"/>
  <c r="J48" i="2"/>
  <c r="H48" i="2"/>
  <c r="J47" i="2"/>
  <c r="H47" i="2"/>
  <c r="J45" i="2"/>
  <c r="H45" i="2"/>
  <c r="J44" i="2"/>
  <c r="H44" i="2"/>
  <c r="J43" i="2"/>
  <c r="H43" i="2"/>
  <c r="J42" i="2"/>
  <c r="H42" i="2"/>
  <c r="J41" i="2"/>
  <c r="H41" i="2"/>
  <c r="J40" i="2"/>
  <c r="H40" i="2"/>
  <c r="J39" i="2"/>
  <c r="H39" i="2"/>
  <c r="J38" i="2"/>
  <c r="H38" i="2"/>
  <c r="J37" i="2"/>
  <c r="H37" i="2"/>
  <c r="J36" i="2"/>
  <c r="H36" i="2"/>
  <c r="J35" i="2"/>
  <c r="H35" i="2"/>
  <c r="J34" i="2"/>
  <c r="H34" i="2"/>
  <c r="J33" i="2"/>
  <c r="H33" i="2"/>
  <c r="J32" i="2"/>
  <c r="H32" i="2"/>
  <c r="J31" i="2"/>
  <c r="H31" i="2"/>
  <c r="J30" i="2"/>
  <c r="H30" i="2"/>
  <c r="J29" i="2"/>
  <c r="H29" i="2"/>
  <c r="J27" i="2"/>
  <c r="H27" i="2"/>
  <c r="J26" i="2"/>
  <c r="H26" i="2"/>
  <c r="J25" i="2"/>
  <c r="H25" i="2"/>
  <c r="J24" i="2"/>
  <c r="H24" i="2"/>
  <c r="H67" i="1"/>
  <c r="J67" i="1"/>
  <c r="H65" i="1"/>
  <c r="J65" i="1"/>
  <c r="H66" i="1"/>
  <c r="J66" i="1"/>
  <c r="H63" i="1"/>
  <c r="J63" i="1"/>
  <c r="H64" i="1"/>
  <c r="J64" i="1"/>
  <c r="J30" i="1"/>
  <c r="H30" i="1"/>
  <c r="J29" i="1"/>
  <c r="H29" i="1"/>
  <c r="J28" i="1"/>
  <c r="H28" i="1"/>
  <c r="J27" i="1"/>
  <c r="H27" i="1"/>
  <c r="J25" i="1"/>
  <c r="H25" i="1"/>
  <c r="J24" i="1"/>
  <c r="H24" i="1"/>
  <c r="J62" i="1"/>
  <c r="H62" i="1"/>
  <c r="J61" i="1"/>
  <c r="H61" i="1"/>
  <c r="J60" i="1"/>
  <c r="H60" i="1"/>
  <c r="J58" i="1"/>
  <c r="H58" i="1"/>
  <c r="J55" i="1"/>
  <c r="H55" i="1"/>
  <c r="J54" i="1"/>
  <c r="H54" i="1"/>
  <c r="J53" i="1"/>
  <c r="H53" i="1"/>
  <c r="J52" i="1"/>
  <c r="H52" i="1"/>
  <c r="J51" i="1"/>
  <c r="H51" i="1"/>
  <c r="J50" i="1"/>
  <c r="H50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38" i="1"/>
  <c r="H38" i="1"/>
  <c r="J40" i="1"/>
  <c r="H40" i="1"/>
  <c r="J39" i="1"/>
  <c r="H39" i="1"/>
  <c r="J37" i="1"/>
  <c r="H37" i="1"/>
  <c r="J36" i="1"/>
  <c r="H36" i="1"/>
  <c r="J35" i="1"/>
  <c r="H35" i="1"/>
  <c r="J34" i="1"/>
  <c r="H34" i="1"/>
  <c r="J33" i="1"/>
  <c r="H33" i="1"/>
  <c r="J32" i="1"/>
  <c r="H32" i="1"/>
  <c r="H102" i="2" l="1"/>
  <c r="J102" i="2"/>
  <c r="H80" i="4"/>
  <c r="J80" i="4"/>
  <c r="H120" i="3"/>
  <c r="J120" i="3"/>
  <c r="H68" i="1"/>
  <c r="J68" i="1"/>
</calcChain>
</file>

<file path=xl/sharedStrings.xml><?xml version="1.0" encoding="utf-8"?>
<sst xmlns="http://schemas.openxmlformats.org/spreadsheetml/2006/main" count="1357" uniqueCount="591">
  <si>
    <t>OŠ Lovrenc na Pohorju</t>
  </si>
  <si>
    <t>Šolska ulica 6, 2344 Lovrenc na Pohorju</t>
  </si>
  <si>
    <t>Ponudnik</t>
  </si>
  <si>
    <t>--------------------------------</t>
  </si>
  <si>
    <t>PREDRAČUN</t>
  </si>
  <si>
    <t>1. SKLOP: MLEKO IN MLEČNI IZDELKI</t>
  </si>
  <si>
    <t>Naziv</t>
  </si>
  <si>
    <t>Blagovna</t>
  </si>
  <si>
    <t>Mera</t>
  </si>
  <si>
    <t>Količina</t>
  </si>
  <si>
    <t>Cena v € brez DDV</t>
  </si>
  <si>
    <t>Vrednost v € brez DDV</t>
  </si>
  <si>
    <t>Cena v € z DDV</t>
  </si>
  <si>
    <t>Vrednost v € z DDV</t>
  </si>
  <si>
    <t>Lastna proizvodnja</t>
  </si>
  <si>
    <t>Kakovost</t>
  </si>
  <si>
    <t>znamka</t>
  </si>
  <si>
    <t>(informacija)</t>
  </si>
  <si>
    <t>KOM</t>
  </si>
  <si>
    <t>MARGARINA 500 G</t>
  </si>
  <si>
    <t>MLEKO 0.2L 3.5 MM</t>
  </si>
  <si>
    <t>MLEKO TRAJNO 1/1 3.5MM</t>
  </si>
  <si>
    <t>MLEKO V PRAHU 1/1</t>
  </si>
  <si>
    <t>Kom</t>
  </si>
  <si>
    <t>MOZZARELA 250G</t>
  </si>
  <si>
    <t>PARMEZAN 1/1</t>
  </si>
  <si>
    <t>KG</t>
  </si>
  <si>
    <t>SIR EDAMEC</t>
  </si>
  <si>
    <t>SIR EMENTALER 400G</t>
  </si>
  <si>
    <t>Kg</t>
  </si>
  <si>
    <t>SIR RIBAN KG</t>
  </si>
  <si>
    <t>SIR TOPLJ. 1/8</t>
  </si>
  <si>
    <t>SIRNI NAMAZ 140G (RAZ.OK.)</t>
  </si>
  <si>
    <t>SIRNI NAMAZ LONEC 3KG</t>
  </si>
  <si>
    <t>SKUTA 5/1</t>
  </si>
  <si>
    <t>SKUTA 5/1 35%</t>
  </si>
  <si>
    <t>SKUTA S PODLOŽENIM SADJEM 110G</t>
  </si>
  <si>
    <t>SMETANA SLADKA 1/1</t>
  </si>
  <si>
    <t>SMETANA SPREY</t>
  </si>
  <si>
    <t>SMETANA ZA KUHANJE 1/2</t>
  </si>
  <si>
    <t>EGO 250</t>
  </si>
  <si>
    <t>JOGURT BREZ SLADKOR.</t>
  </si>
  <si>
    <t>JOGURT SADNI 160G 1,3MM</t>
  </si>
  <si>
    <t>JOGURT SADNI 160G 3,2MM</t>
  </si>
  <si>
    <t>EKO JOGURTI</t>
  </si>
  <si>
    <t>EKO SIR</t>
  </si>
  <si>
    <t>EKO SKUTA</t>
  </si>
  <si>
    <t>Skupaj</t>
  </si>
  <si>
    <t>-------------------------------</t>
  </si>
  <si>
    <t>MESO IN MESNI IZDELKI</t>
  </si>
  <si>
    <t>Čevapi</t>
  </si>
  <si>
    <t>kg</t>
  </si>
  <si>
    <t>Delikatesna slanina</t>
  </si>
  <si>
    <t>Hrenovke piščančje</t>
  </si>
  <si>
    <t>Hrenovke (kot so košaške)</t>
  </si>
  <si>
    <t>Junečje kosti</t>
  </si>
  <si>
    <t>Junečje pleče</t>
  </si>
  <si>
    <t>Junečje stegno</t>
  </si>
  <si>
    <t>Junečji zrezek</t>
  </si>
  <si>
    <t>Kranjske klobase</t>
  </si>
  <si>
    <t>Mast čista</t>
  </si>
  <si>
    <t>Mesni hlebčki 0,12</t>
  </si>
  <si>
    <t>Mesni sir</t>
  </si>
  <si>
    <t>Mleto meso mešano</t>
  </si>
  <si>
    <t>Mleto meso svinjsko</t>
  </si>
  <si>
    <t>Mleto meso junečje</t>
  </si>
  <si>
    <t>Mortadela</t>
  </si>
  <si>
    <t>Narezek po osebi</t>
  </si>
  <si>
    <t>kom</t>
  </si>
  <si>
    <t xml:space="preserve">Navadna klobasa </t>
  </si>
  <si>
    <t>Pariška klobasa</t>
  </si>
  <si>
    <t>Pariška klobasa z zelenjavo</t>
  </si>
  <si>
    <t>Pašteta 1/1</t>
  </si>
  <si>
    <t>Pašteta diabetes</t>
  </si>
  <si>
    <t>Pašteta turistična</t>
  </si>
  <si>
    <t>Pečena slanina</t>
  </si>
  <si>
    <t>Pečenice</t>
  </si>
  <si>
    <t>Pivska klobasa</t>
  </si>
  <si>
    <t>Pizza šunka</t>
  </si>
  <si>
    <t>Pohorski salamin</t>
  </si>
  <si>
    <t>Posebna klobasa v kolobarju</t>
  </si>
  <si>
    <t>Prekajena vratovina</t>
  </si>
  <si>
    <t>Pršut</t>
  </si>
  <si>
    <t>Pršut kuhan</t>
  </si>
  <si>
    <t>Ražnjiči</t>
  </si>
  <si>
    <t>Sendvič salama</t>
  </si>
  <si>
    <t>Suhi vrat</t>
  </si>
  <si>
    <t>Svinjska rebra</t>
  </si>
  <si>
    <t>Svinjska ribica polnjena</t>
  </si>
  <si>
    <t>Svinjska mast z ocvirki</t>
  </si>
  <si>
    <t>Svinjski kare</t>
  </si>
  <si>
    <t>Svinjski zrezek</t>
  </si>
  <si>
    <t>Svinjsko pleče</t>
  </si>
  <si>
    <t>Svinjsko mleto</t>
  </si>
  <si>
    <t>Svinjsko stegno</t>
  </si>
  <si>
    <t>Šunka prekajena</t>
  </si>
  <si>
    <t>Šunka v ovitku</t>
  </si>
  <si>
    <t>Šunkarica</t>
  </si>
  <si>
    <t>Telečji zrezki</t>
  </si>
  <si>
    <t>Teletina kockana</t>
  </si>
  <si>
    <t>Tirolska klobasa</t>
  </si>
  <si>
    <t>Piščančja bedra</t>
  </si>
  <si>
    <t>Piščančja pašteta</t>
  </si>
  <si>
    <t>Piščančja krila</t>
  </si>
  <si>
    <t>Piščančje prsi</t>
  </si>
  <si>
    <t>Piščančje prsi v ovitku</t>
  </si>
  <si>
    <t>Piščančji file prsi</t>
  </si>
  <si>
    <t>Piščančji hrbti</t>
  </si>
  <si>
    <t>Piščančje krače</t>
  </si>
  <si>
    <t>Piščančji zrezek paniran</t>
  </si>
  <si>
    <t>Piščančji zrezki</t>
  </si>
  <si>
    <t>Puranji zrezek</t>
  </si>
  <si>
    <t>Puranje prsi</t>
  </si>
  <si>
    <t>Puranje prsi v ovoju</t>
  </si>
  <si>
    <t>Puranje nabodalo</t>
  </si>
  <si>
    <t>Puranja šunka</t>
  </si>
  <si>
    <t>Puranji namaz</t>
  </si>
  <si>
    <t>EKO junečje pleče</t>
  </si>
  <si>
    <t>Eko junečji zrezek</t>
  </si>
  <si>
    <t>EKO Junečje kosti</t>
  </si>
  <si>
    <t>EKO junečje stegno</t>
  </si>
  <si>
    <t>EKO piščančji zrezki</t>
  </si>
  <si>
    <t>EKO piščančje prsi</t>
  </si>
  <si>
    <t>EKO puranji zrezek</t>
  </si>
  <si>
    <t>EKO puranja nabodala</t>
  </si>
  <si>
    <t>JAJCA</t>
  </si>
  <si>
    <t>3. SKLOP: SVEŽA  ZELENJAVA IN SADJE</t>
  </si>
  <si>
    <t>ZELENJAVA</t>
  </si>
  <si>
    <t>Brokoli</t>
  </si>
  <si>
    <t>Bučke</t>
  </si>
  <si>
    <t>Cvetača</t>
  </si>
  <si>
    <t>Čebula očiščena</t>
  </si>
  <si>
    <t>Čebula nova</t>
  </si>
  <si>
    <t>Česen</t>
  </si>
  <si>
    <t>Fižol beli gradiščanec</t>
  </si>
  <si>
    <t>Fižola stročja</t>
  </si>
  <si>
    <t>Jušna zelenjava pakirana</t>
  </si>
  <si>
    <t>Kislo zelje</t>
  </si>
  <si>
    <t>Koruza</t>
  </si>
  <si>
    <t>Krompir novi</t>
  </si>
  <si>
    <t>Krompir olupljen</t>
  </si>
  <si>
    <t>Kumare sveže</t>
  </si>
  <si>
    <t>Motovilec</t>
  </si>
  <si>
    <t>Ohrovt</t>
  </si>
  <si>
    <t>Paprika sveža</t>
  </si>
  <si>
    <t>Paradižnik</t>
  </si>
  <si>
    <t>Paradižnik grapolo</t>
  </si>
  <si>
    <t>Peteršilj sveži</t>
  </si>
  <si>
    <t>Peteršilj koren sveži</t>
  </si>
  <si>
    <t>Por</t>
  </si>
  <si>
    <t>Radič rdeči</t>
  </si>
  <si>
    <t>Radič štrucar</t>
  </si>
  <si>
    <t>Redkev, črna</t>
  </si>
  <si>
    <t>Redkev, rdeča</t>
  </si>
  <si>
    <t>Repa kisla, rinfuza</t>
  </si>
  <si>
    <t>Rozine</t>
  </si>
  <si>
    <t>Rukola</t>
  </si>
  <si>
    <t>Sarma</t>
  </si>
  <si>
    <t>Solata berivka</t>
  </si>
  <si>
    <t>Solata đentila</t>
  </si>
  <si>
    <t>Solata kristalka</t>
  </si>
  <si>
    <t>Solata putarica</t>
  </si>
  <si>
    <t>Solata ledenka</t>
  </si>
  <si>
    <t>Solatni mix</t>
  </si>
  <si>
    <t>Šampinjoni sveži</t>
  </si>
  <si>
    <t>Zelena gomolj</t>
  </si>
  <si>
    <t>Zelje kitajsko</t>
  </si>
  <si>
    <t>Zelje mlado</t>
  </si>
  <si>
    <t>Zelje sveže</t>
  </si>
  <si>
    <t>Zelje sveže rdeče</t>
  </si>
  <si>
    <t>EKO bučke</t>
  </si>
  <si>
    <t>EKO fižol</t>
  </si>
  <si>
    <t>EKO krompir</t>
  </si>
  <si>
    <t>EKO peteršilj</t>
  </si>
  <si>
    <t>EKO korenje</t>
  </si>
  <si>
    <t>EKO kislo zelje</t>
  </si>
  <si>
    <t>SADJE</t>
  </si>
  <si>
    <t>Ananas</t>
  </si>
  <si>
    <t>Banane</t>
  </si>
  <si>
    <t>Breskve</t>
  </si>
  <si>
    <t>Grozdje belo</t>
  </si>
  <si>
    <t>Grozdje rdeče</t>
  </si>
  <si>
    <t>Hruške</t>
  </si>
  <si>
    <t>Hruške viljamovke</t>
  </si>
  <si>
    <t>Jagode</t>
  </si>
  <si>
    <t>Kaki vanilija</t>
  </si>
  <si>
    <t>Kivi</t>
  </si>
  <si>
    <t>Klementine</t>
  </si>
  <si>
    <t>Lešniki</t>
  </si>
  <si>
    <t>Limone</t>
  </si>
  <si>
    <t>Lubenica</t>
  </si>
  <si>
    <t>Mandarine</t>
  </si>
  <si>
    <t>Mango</t>
  </si>
  <si>
    <t>Marelice</t>
  </si>
  <si>
    <t>Melone</t>
  </si>
  <si>
    <t>Nektarine</t>
  </si>
  <si>
    <t>Orehova jedrca</t>
  </si>
  <si>
    <t>Pomaranče</t>
  </si>
  <si>
    <t>Slive ringlo</t>
  </si>
  <si>
    <t>Slive suhe</t>
  </si>
  <si>
    <t>Suhe marelice</t>
  </si>
  <si>
    <t>Suho sadje mešano</t>
  </si>
  <si>
    <t>EKO ananas</t>
  </si>
  <si>
    <t>EKO banane</t>
  </si>
  <si>
    <t>EKO hruške</t>
  </si>
  <si>
    <t>EKO kivi</t>
  </si>
  <si>
    <t>EKO mandarine</t>
  </si>
  <si>
    <t>EKO pomaranče</t>
  </si>
  <si>
    <t>EKO suhe slive</t>
  </si>
  <si>
    <t>EKO jabolka</t>
  </si>
  <si>
    <t>4. SKLOP: ZAMRZNJENA IN KONZERVIRANA ZELENJAVA IN SADJE</t>
  </si>
  <si>
    <t>KONZERVIRANA ZELENJAVA</t>
  </si>
  <si>
    <t>Konzervirana koruza 1/1</t>
  </si>
  <si>
    <t>Konzerviran fižol beli 3/1</t>
  </si>
  <si>
    <t>Konzerviran fižol rdeči 3/1</t>
  </si>
  <si>
    <t>Konzerviran fižol rjavi 1/1</t>
  </si>
  <si>
    <t>Konzerviran grah 1/1</t>
  </si>
  <si>
    <t xml:space="preserve">Džueč, 4/1 </t>
  </si>
  <si>
    <t>Kumarice kisle,  720 g</t>
  </si>
  <si>
    <t xml:space="preserve">Kumarice kisle 4/1 </t>
  </si>
  <si>
    <t>Olive v konzervi, 1/1</t>
  </si>
  <si>
    <t>Pečena paprika</t>
  </si>
  <si>
    <t>Paradižnikova mezga, 700 g</t>
  </si>
  <si>
    <t>Rdeča pesa, 4/1</t>
  </si>
  <si>
    <t>Šampinjoni v slanici</t>
  </si>
  <si>
    <t>EKO vložene kumarice, 720g</t>
  </si>
  <si>
    <t>EKO vložena rdeča paprika</t>
  </si>
  <si>
    <t>EKO vložena rdeča pesa, 1kg</t>
  </si>
  <si>
    <t>EKO vloženi pelati</t>
  </si>
  <si>
    <t>ZAMRZNJENA ZELENJAVA</t>
  </si>
  <si>
    <t>Brokoli, 2,5 kg</t>
  </si>
  <si>
    <t>Bučke, 2,5 kg</t>
  </si>
  <si>
    <t>Cvetača, 2,5 kg</t>
  </si>
  <si>
    <t>Fižol stročji,  2,5 kg</t>
  </si>
  <si>
    <t>Fižol stročji, zelen, 2,5 kg</t>
  </si>
  <si>
    <t>Grah, 2,5 kg</t>
  </si>
  <si>
    <t>Hren, 1/1</t>
  </si>
  <si>
    <t>Jušna zelenjava, 2,5 kg</t>
  </si>
  <si>
    <t>Kaizer miks, 2,5 kg</t>
  </si>
  <si>
    <t>Korenje kocke 2,5</t>
  </si>
  <si>
    <t>Koruza 2,5</t>
  </si>
  <si>
    <t>Mešana solata 4/1</t>
  </si>
  <si>
    <t>Por ,2,5 kg</t>
  </si>
  <si>
    <t>Špinača, pasirana,  2, 5 kg</t>
  </si>
  <si>
    <t>EKO korenje kocke, 2,5 kg</t>
  </si>
  <si>
    <t>EKO koruza, 2,5 kg</t>
  </si>
  <si>
    <t>EKO mešana solata, 1 kg</t>
  </si>
  <si>
    <t>KONZERVIRANO IN VLOŽENO SADJE - KOMPOTI</t>
  </si>
  <si>
    <t>Kompot ananas, 4/1</t>
  </si>
  <si>
    <t>Kompot breskva, 4/1</t>
  </si>
  <si>
    <t>Kompot jagoda 4/1</t>
  </si>
  <si>
    <t>Kompot marelica, 4/1</t>
  </si>
  <si>
    <t>EKO kompot ananas, 4/1</t>
  </si>
  <si>
    <t>ZAMRZNJENO SADJE</t>
  </si>
  <si>
    <t>Borovnice, 1/1</t>
  </si>
  <si>
    <t>Gozdni sadeži</t>
  </si>
  <si>
    <t>5. SKLOP: SADNI SOKOVI IN SIRUPI</t>
  </si>
  <si>
    <t>Ledeni čaj 0,2</t>
  </si>
  <si>
    <t>Sirup borovnica, 5/1</t>
  </si>
  <si>
    <t>Sirup gozdni sadeži , 5/1</t>
  </si>
  <si>
    <t>Sirup limona, 5/1</t>
  </si>
  <si>
    <t>Sirup malina, 5/1</t>
  </si>
  <si>
    <t>Sirup pomaranča, 3/1</t>
  </si>
  <si>
    <t>Sirup pomaranča, 5/1</t>
  </si>
  <si>
    <t>Sok jabolko, 0,2</t>
  </si>
  <si>
    <t>Sok jabolko 1/1</t>
  </si>
  <si>
    <t>Sok marelica, 0,2</t>
  </si>
  <si>
    <t>Sok pomaranča 1/1</t>
  </si>
  <si>
    <t>Sok multivitamin, 0,2</t>
  </si>
  <si>
    <t>6. SKLOP: ŽITA, MLEVSKI IZDELKI IN TESTENINE</t>
  </si>
  <si>
    <t>Ajdova kaša, 1/1</t>
  </si>
  <si>
    <t>Brezgluteinska moka, 1/1</t>
  </si>
  <si>
    <t>Crispy corn flakes, 1/1</t>
  </si>
  <si>
    <t>Drobtine, 5/1</t>
  </si>
  <si>
    <t>Drobtine, 30 kg</t>
  </si>
  <si>
    <t>Fritati, 1/1 kg</t>
  </si>
  <si>
    <t xml:space="preserve">Grande fidelini, 1/1 </t>
  </si>
  <si>
    <t>Ješprenj, 1/1</t>
  </si>
  <si>
    <t>Kaša ješprenj, 1/1</t>
  </si>
  <si>
    <t>Kaša prosena, 1/1</t>
  </si>
  <si>
    <t>Koruzni zdrob, 1/1</t>
  </si>
  <si>
    <t>Kus kus, 1/1</t>
  </si>
  <si>
    <t>Lasanje suhe velike, 9 kg</t>
  </si>
  <si>
    <t>Leča rjava, 1/1</t>
  </si>
  <si>
    <t>Leča zelena, 1/1</t>
  </si>
  <si>
    <t>Mlinci, 1/1</t>
  </si>
  <si>
    <t>Mlinci, 5/1</t>
  </si>
  <si>
    <t>Moka ajdova, 1/1</t>
  </si>
  <si>
    <t>Moka gladka, 1/1</t>
  </si>
  <si>
    <t>Moka ostra, 1/1</t>
  </si>
  <si>
    <t>Moka koruzna, 1/1</t>
  </si>
  <si>
    <t>Moka ržena, 1/1</t>
  </si>
  <si>
    <t>Moka pirina</t>
  </si>
  <si>
    <t>Nam. moka za kvašeno testo, 1/1</t>
  </si>
  <si>
    <t>Polžki jajčni, 500 g</t>
  </si>
  <si>
    <t>Prosena kaša 1/1</t>
  </si>
  <si>
    <t>Pšenični zdrob, 1/1</t>
  </si>
  <si>
    <t>Rezanci valjani jušni, 1/1gnezdeca</t>
  </si>
  <si>
    <t>Sezamovo seme</t>
  </si>
  <si>
    <t>Sojini kosmiči</t>
  </si>
  <si>
    <t>Sojino meso</t>
  </si>
  <si>
    <t>Široki rezanci, 1/1</t>
  </si>
  <si>
    <t>Špageti ,1/1</t>
  </si>
  <si>
    <t>Špageti, 5/1</t>
  </si>
  <si>
    <t>Svedri</t>
  </si>
  <si>
    <t>Valvice</t>
  </si>
  <si>
    <t>Zakuha, zvezdice, 1/1</t>
  </si>
  <si>
    <t>Zakuha, obroči, 1/1</t>
  </si>
  <si>
    <t>Zlate kroglice, 500 g</t>
  </si>
  <si>
    <t>Zvezdice jajčne</t>
  </si>
  <si>
    <t>EKO ajdova kaša 1kg</t>
  </si>
  <si>
    <t>EKO koruzni zdrob 1 kg</t>
  </si>
  <si>
    <t>EKO jušni rezanci 1kg</t>
  </si>
  <si>
    <t>EKO široki rezanci</t>
  </si>
  <si>
    <t xml:space="preserve">EKO pšenična fina moka </t>
  </si>
  <si>
    <t>EKO koruzna moka</t>
  </si>
  <si>
    <t>EKO ovseni kosmiči</t>
  </si>
  <si>
    <t>EKO ajdova moka</t>
  </si>
  <si>
    <t>EKO pšenični zdrob</t>
  </si>
  <si>
    <t>EKO ješprenj</t>
  </si>
  <si>
    <t>Eko pšenična polnozrnata moka</t>
  </si>
  <si>
    <t>EKO pirin zdrob</t>
  </si>
  <si>
    <t>7. SKLOP: ZAMRZNJENI IZDELKI IZ TESTA</t>
  </si>
  <si>
    <t>Cmoki marelični nadev, 1/1</t>
  </si>
  <si>
    <t>Cmoki slivovi, 1/1</t>
  </si>
  <si>
    <t>Krompirjevi svaljki 1/1</t>
  </si>
  <si>
    <t>Listnato testo, 1/1</t>
  </si>
  <si>
    <t>Polpeti sojini, 1/1</t>
  </si>
  <si>
    <t>Polpeti žitni, 1/1</t>
  </si>
  <si>
    <t>Ravioli meso</t>
  </si>
  <si>
    <t>Ravioli sirovi</t>
  </si>
  <si>
    <t>Sveže vlečeno testo 300 g</t>
  </si>
  <si>
    <t>Štruklji skutin nadev, 1/1</t>
  </si>
  <si>
    <t>Zavitek jabolčni, 1/1</t>
  </si>
  <si>
    <t>Zavitek skutin, 1/1</t>
  </si>
  <si>
    <t>Zelenjavni burger, 1/1</t>
  </si>
  <si>
    <t>-----------------------------------</t>
  </si>
  <si>
    <t>8. SKLOP: KRUH, PEKOVSKI IZDELKI, SLAŠČICE</t>
  </si>
  <si>
    <t>Bombeta s sezamom 8 dag prerez.</t>
  </si>
  <si>
    <t>Buhtelj, 10 dag</t>
  </si>
  <si>
    <t>Buhtelj, 8 dag</t>
  </si>
  <si>
    <t>Croissant z dod. maslom, 6 dag</t>
  </si>
  <si>
    <t>Graham bombetka  8 dag</t>
  </si>
  <si>
    <t>Jabolčni zavitek, 13 dag</t>
  </si>
  <si>
    <t>Kajzerica, mala, 6 dag</t>
  </si>
  <si>
    <t>Keksi razni</t>
  </si>
  <si>
    <t>Keksi ovseni</t>
  </si>
  <si>
    <t>Keksi brez glutena</t>
  </si>
  <si>
    <t>Kolač s sadjem 50 dag</t>
  </si>
  <si>
    <t>Kremna rezina</t>
  </si>
  <si>
    <t>Krof z marmelado, 8 dag</t>
  </si>
  <si>
    <t>Kruh s 30% soli</t>
  </si>
  <si>
    <t>Kruh ajdov ,1/1 RP</t>
  </si>
  <si>
    <t>Kruh bavarski, 1/1 RP</t>
  </si>
  <si>
    <t>Kruh beli pakiran 2 kosa</t>
  </si>
  <si>
    <t>Kruh beli pakiran 3 kosi</t>
  </si>
  <si>
    <t>Kruh brez glutena</t>
  </si>
  <si>
    <t xml:space="preserve">Kruh domači črni </t>
  </si>
  <si>
    <t>Kruh hribovc, 1/1 RP</t>
  </si>
  <si>
    <t>Kruh francoski 50 dag</t>
  </si>
  <si>
    <t>Kruh koruzni, 1/1 RP</t>
  </si>
  <si>
    <t>Kruh ovseni ,1/1 RP</t>
  </si>
  <si>
    <t>Kruh bio pirin 80 dag</t>
  </si>
  <si>
    <t>Kruh polbeli, 1/1 RP</t>
  </si>
  <si>
    <t>Kruh bio pirin, 1/1 RP</t>
  </si>
  <si>
    <t>Kruh ržen, 1/1 RP</t>
  </si>
  <si>
    <t>Kruh sadni 40 dag</t>
  </si>
  <si>
    <t>Kruh stoletni, 1/1 RP</t>
  </si>
  <si>
    <t>Kruh šolski temni, 1/1 RP</t>
  </si>
  <si>
    <t>Kruh turist pakiran 2 kosa</t>
  </si>
  <si>
    <t>Kruh turist,1/1 RP</t>
  </si>
  <si>
    <t>Makovka 8 dag</t>
  </si>
  <si>
    <t>Makovka 5 dag</t>
  </si>
  <si>
    <t>Marmorni kolač 45 dag</t>
  </si>
  <si>
    <t xml:space="preserve">Parkelj mali </t>
  </si>
  <si>
    <t>Pizza mala, 12 dag</t>
  </si>
  <si>
    <t>Pizza večja ,18 dag</t>
  </si>
  <si>
    <t>Pletenka, 7 dag</t>
  </si>
  <si>
    <t>Potica makova, 1 kg</t>
  </si>
  <si>
    <t>Potica orehova 1 kg</t>
  </si>
  <si>
    <t>Rogljiček čajni, 5 dag</t>
  </si>
  <si>
    <t>Rogljiček čajni, 8 dag</t>
  </si>
  <si>
    <t>Rogljiček francoski marmelada, 10 dag</t>
  </si>
  <si>
    <t>Rogljiček, croisant, 6 dag</t>
  </si>
  <si>
    <t>Rogljiček, marmelada, 8  dag</t>
  </si>
  <si>
    <t>Stoletno pecivo, 80 dag</t>
  </si>
  <si>
    <t>Štručka hobi 10 dag</t>
  </si>
  <si>
    <t>Štručka hobi, 8 dag prerezana</t>
  </si>
  <si>
    <t>Štručka kornspitz, 6 dag</t>
  </si>
  <si>
    <t>Štručka makova, 5 dag</t>
  </si>
  <si>
    <t>Štručka makova, 8 dag</t>
  </si>
  <si>
    <t>Štručka s semeni, 8 dag</t>
  </si>
  <si>
    <t>Štručka s sirom, 5 dag</t>
  </si>
  <si>
    <t>Štručka z zeliščnim maslom</t>
  </si>
  <si>
    <t>Štručka zrnata, 8 dag</t>
  </si>
  <si>
    <t>Toast</t>
  </si>
  <si>
    <t>Zajček 10 dag</t>
  </si>
  <si>
    <t>Žemlja koruzna 10 dag</t>
  </si>
  <si>
    <t>Žemlja, mala bela, 6 dag</t>
  </si>
  <si>
    <t>Žemlja, mala prerezana</t>
  </si>
  <si>
    <t>Žemlja, mala z otrobi, 5,5 dag</t>
  </si>
  <si>
    <t>Žemlja z otrobi prerezana</t>
  </si>
  <si>
    <t>Žemlja, velika, bela, 10 dag</t>
  </si>
  <si>
    <t>Žemlja, velika 12 dag</t>
  </si>
  <si>
    <t>Žemlja, velika 12 dag prerez.</t>
  </si>
  <si>
    <t>EKO beli kruh</t>
  </si>
  <si>
    <t>EKO mešani kruh</t>
  </si>
  <si>
    <t>EKO rženi kruh</t>
  </si>
  <si>
    <t>EKO polnozrnati kruh</t>
  </si>
  <si>
    <t>EKO ovseni kruh</t>
  </si>
  <si>
    <t>EKO ajdov hlebček</t>
  </si>
  <si>
    <t>EKO koruzni hlebček</t>
  </si>
  <si>
    <t>EKO štručka zrnata, 8 dag</t>
  </si>
  <si>
    <t>Pogoj: dostava do 7. ure zjutraj!</t>
  </si>
  <si>
    <t>9. SKLOP: OSTALO PREHRAMBENO BLAGO</t>
  </si>
  <si>
    <t>Acitron 1/1</t>
  </si>
  <si>
    <t>Ajvar, nepekoč, 700 g</t>
  </si>
  <si>
    <t>Alu folija 30 m</t>
  </si>
  <si>
    <t>Bela kava instant, 1/1</t>
  </si>
  <si>
    <t>Cedevita 1/1</t>
  </si>
  <si>
    <t>Crispy 2,5 kg</t>
  </si>
  <si>
    <t>Čaj bezeg</t>
  </si>
  <si>
    <t>Čaj breskev 1/1 filter</t>
  </si>
  <si>
    <t>Čaj borovnica 1/1 filter</t>
  </si>
  <si>
    <t>Čaj filter sadni 1/1</t>
  </si>
  <si>
    <t>Čaj gozdni sadeži 1/1</t>
  </si>
  <si>
    <t>Čaj jogoda-vanilija 1/1</t>
  </si>
  <si>
    <t>Čaj lipa 1/1 filter</t>
  </si>
  <si>
    <t>Čaj meta 1/1 filter</t>
  </si>
  <si>
    <t>Čaj otroški 1/1 filter</t>
  </si>
  <si>
    <t>Čaj sadni ,1/1 filter</t>
  </si>
  <si>
    <t>Čaj planinski 1/1 filter</t>
  </si>
  <si>
    <t>Česen mleti, 765 g</t>
  </si>
  <si>
    <t>Čokolada v prahu, 1/1</t>
  </si>
  <si>
    <t>Gorčica, 5/1</t>
  </si>
  <si>
    <t>Juha fižolova 1/1</t>
  </si>
  <si>
    <t>Juha gobova, 1/1</t>
  </si>
  <si>
    <t>Juha goveja, 1/1</t>
  </si>
  <si>
    <t>Juha špargljeva ,1/1</t>
  </si>
  <si>
    <t>Kava bela napitek</t>
  </si>
  <si>
    <t>Kava prava ,10 dag, barcaffe</t>
  </si>
  <si>
    <t>Keksi Albert piknik</t>
  </si>
  <si>
    <t>Ketchup, 50 dag</t>
  </si>
  <si>
    <t>Ketchup, pizza, 1/1</t>
  </si>
  <si>
    <t>Kis jabolčni, 1/1</t>
  </si>
  <si>
    <t>Klinčki, celi, veliko pakiranje</t>
  </si>
  <si>
    <t>Klinčki, mleti, veliko pakiranje</t>
  </si>
  <si>
    <t>Kozarci PVC, 0,2 100/1</t>
  </si>
  <si>
    <t>Krema za torte, čokolada, 1/1</t>
  </si>
  <si>
    <t>Krema za torte, vanili, 1/1</t>
  </si>
  <si>
    <t>Kvas, suhi</t>
  </si>
  <si>
    <t>Muškatni orešček mleti Kotany</t>
  </si>
  <si>
    <t xml:space="preserve">Namaz Viki, 3500 g </t>
  </si>
  <si>
    <t>Olive, 750 gr</t>
  </si>
  <si>
    <t>Olje oljčno. 1/1</t>
  </si>
  <si>
    <t>Olje rastlinsko belo, 10/1</t>
  </si>
  <si>
    <t>Olje solatno, 1/1</t>
  </si>
  <si>
    <t>Omaka osnovna krem, 500 g</t>
  </si>
  <si>
    <t>Omaka worcester</t>
  </si>
  <si>
    <t>Papir peki</t>
  </si>
  <si>
    <t>Paprika mleta ,1/1</t>
  </si>
  <si>
    <t>Paradižnikov koncentrat, 4/1</t>
  </si>
  <si>
    <t>Paradižnikov koncentrat, 850 g</t>
  </si>
  <si>
    <t>Pecilni prašek, 1/1</t>
  </si>
  <si>
    <t>Piknik / vilica,nož,žlica</t>
  </si>
  <si>
    <t>Poper, mleti, 1/1</t>
  </si>
  <si>
    <t>Poper, celi, 1/1</t>
  </si>
  <si>
    <t>Proja, 1/1</t>
  </si>
  <si>
    <t>Puding čokolada, 1/1(iden.Royal)</t>
  </si>
  <si>
    <t>Puding vanilija, 1/1 (iden, Royal)</t>
  </si>
  <si>
    <t>Riž 1/1</t>
  </si>
  <si>
    <t>Riž dolgozrnat 1/1</t>
  </si>
  <si>
    <t>Rižev desert</t>
  </si>
  <si>
    <t>Sladkor, 1/1</t>
  </si>
  <si>
    <t>Sladkor v prahu 1/2</t>
  </si>
  <si>
    <t>Sojina omaka, 0,5 l</t>
  </si>
  <si>
    <t>Sol, 1/1</t>
  </si>
  <si>
    <t>Sveča za grelno ploščo</t>
  </si>
  <si>
    <t>Špile lesene 50/1</t>
  </si>
  <si>
    <t>Vanilin sladkor, 1/1</t>
  </si>
  <si>
    <t>Voda, 0,5 l ,navadna</t>
  </si>
  <si>
    <t>Vreča nosilna</t>
  </si>
  <si>
    <t>Vreča za smeti, 40 l</t>
  </si>
  <si>
    <t>Vreča za smeti,120 l</t>
  </si>
  <si>
    <t>Začimba bazilika, 1/1, Kotany</t>
  </si>
  <si>
    <t>Začimba cimet, 1/1, Kotany</t>
  </si>
  <si>
    <t>Začimba drobnjak, Kotany</t>
  </si>
  <si>
    <t>Začimba kumina mleta, Kotany</t>
  </si>
  <si>
    <t>Začimba majaron, 30 g</t>
  </si>
  <si>
    <t>Začimba peteršilj, 1/1, Kotany</t>
  </si>
  <si>
    <t>Začimba za golaž, 1/1, Kotany</t>
  </si>
  <si>
    <t>Začimba za golaž, 1/1, Fant</t>
  </si>
  <si>
    <t>Začimba za mleto meso, 1/1, Kotany</t>
  </si>
  <si>
    <t>Začimba za pasulj, 1/1, Kotany</t>
  </si>
  <si>
    <t>Začimba za ribo Kotany</t>
  </si>
  <si>
    <t>Začimba za solato, Kotany</t>
  </si>
  <si>
    <t>Začimba za svinjsko pečenko, Kotany</t>
  </si>
  <si>
    <t>Začimba, lovor, celi 90 g</t>
  </si>
  <si>
    <t>Začimba, origano</t>
  </si>
  <si>
    <t>Začimba, za zrezek</t>
  </si>
  <si>
    <t>Začimbe – vegeta (zel dodatek jedem)</t>
  </si>
  <si>
    <t>Začimba vanilija palčke 3 g</t>
  </si>
  <si>
    <t>Začimba bolognese</t>
  </si>
  <si>
    <t>Začinka, 1/1</t>
  </si>
  <si>
    <t>Žafran veliki, Kotany</t>
  </si>
  <si>
    <t>Zobotrebci leseni</t>
  </si>
  <si>
    <t>EKO metin čaj</t>
  </si>
  <si>
    <t>EKO melisin čaj</t>
  </si>
  <si>
    <t>EKO beli riž</t>
  </si>
  <si>
    <t>EKO jabolčni kis, 1l</t>
  </si>
  <si>
    <t>EKO oljčno olje 1l</t>
  </si>
  <si>
    <t>10. SKLOP: RIBE</t>
  </si>
  <si>
    <t>RIBE</t>
  </si>
  <si>
    <t>Morski pes</t>
  </si>
  <si>
    <t>Oslič list, file</t>
  </si>
  <si>
    <t>Oslič medaljon</t>
  </si>
  <si>
    <t>Pangasisus file</t>
  </si>
  <si>
    <t>Sardine v olju</t>
  </si>
  <si>
    <t>Škarpena file zmrznjena</t>
  </si>
  <si>
    <t xml:space="preserve">Tune v olju </t>
  </si>
  <si>
    <t>SIR JOŠT LAHKI</t>
  </si>
  <si>
    <t>Obrazec 7/1</t>
  </si>
  <si>
    <t>Obrazec 7/2</t>
  </si>
  <si>
    <t>Obrazec 7/3</t>
  </si>
  <si>
    <t>Obrazec 7/4</t>
  </si>
  <si>
    <t>Obrazec 7/5</t>
  </si>
  <si>
    <t>Obrazec 7/6</t>
  </si>
  <si>
    <t>Obrazec 7/7</t>
  </si>
  <si>
    <t>Obrazec 7/8</t>
  </si>
  <si>
    <t>Obrazec 7/9</t>
  </si>
  <si>
    <t>Obrazec 7/10</t>
  </si>
  <si>
    <t>Zap.</t>
  </si>
  <si>
    <t>št.</t>
  </si>
  <si>
    <t xml:space="preserve">11. SKLOP: JAJCA </t>
  </si>
  <si>
    <t>Obrazec 7/11</t>
  </si>
  <si>
    <t>JOGURT GRŠKI 150 G</t>
  </si>
  <si>
    <t>JOGURT MU EXTR.140 G</t>
  </si>
  <si>
    <t>JOGURT NAVADNI 3,2 MM 180 G</t>
  </si>
  <si>
    <t>KEFIR 200 G</t>
  </si>
  <si>
    <t>MASLO 15 G</t>
  </si>
  <si>
    <t>MASLO 250 G</t>
  </si>
  <si>
    <t>MILERAM 450 G SMETANA KISLA</t>
  </si>
  <si>
    <t>MLEKO AL. ČOKOLADNO 1L</t>
  </si>
  <si>
    <t>MLEKO BREZ LAKTOZE TRAJNO 1,6%</t>
  </si>
  <si>
    <t>SIR TOPLJENI  Z DOD 1/8</t>
  </si>
  <si>
    <t>SIR ZA ŽAR</t>
  </si>
  <si>
    <t>SKUTA 500 G</t>
  </si>
  <si>
    <t>SKUTA SADNA NAMAZ 100 G</t>
  </si>
  <si>
    <t>SLADOLED LEDENKA</t>
  </si>
  <si>
    <t>SLADOLED LONČEK 120 ML</t>
  </si>
  <si>
    <t>SLADOLED LUČKA</t>
  </si>
  <si>
    <t>EKO SIRNI NAMAZ 140 G</t>
  </si>
  <si>
    <t>EKO MLEKO DOMAČE 1 L</t>
  </si>
  <si>
    <t>2. SKLOP: MESO IN MESNI IZDELKI</t>
  </si>
  <si>
    <t>Junečja bržola</t>
  </si>
  <si>
    <t>Pašteta 1/1 (Gavrilovič)</t>
  </si>
  <si>
    <t>Avokado</t>
  </si>
  <si>
    <t xml:space="preserve">Blitva </t>
  </si>
  <si>
    <t>Korenje</t>
  </si>
  <si>
    <t>EKO limone</t>
  </si>
  <si>
    <t>Maline</t>
  </si>
  <si>
    <t>Suha jabolka</t>
  </si>
  <si>
    <t>Suhe fige</t>
  </si>
  <si>
    <t>Szhe hruške</t>
  </si>
  <si>
    <t>Češnje</t>
  </si>
  <si>
    <t>Kompot mešani 2,5</t>
  </si>
  <si>
    <t>Pelati 2500 g</t>
  </si>
  <si>
    <t>EKO mlinci</t>
  </si>
  <si>
    <t>Polžki brez jajc 500 g</t>
  </si>
  <si>
    <t xml:space="preserve">Ribana kaša, 1000 g </t>
  </si>
  <si>
    <t>Štručka s sirom, 8 dag</t>
  </si>
  <si>
    <t>Benko kakav, 2,5 kg</t>
  </si>
  <si>
    <t>Folija za živila prozorna</t>
  </si>
  <si>
    <t>Grisini palčke</t>
  </si>
  <si>
    <t>Majoneza</t>
  </si>
  <si>
    <t>Rižev napitek</t>
  </si>
  <si>
    <t>Sladkor vanili limona</t>
  </si>
  <si>
    <t>Sojin napitek</t>
  </si>
  <si>
    <t>Vreča v roli 120 l</t>
  </si>
  <si>
    <t>Vreča v roli 3-4 kg</t>
  </si>
  <si>
    <t>Začimba za piščanca, Kotany</t>
  </si>
  <si>
    <t>Žig in podpis</t>
  </si>
  <si>
    <t xml:space="preserve">                                                                                                                                                                  </t>
  </si>
  <si>
    <t xml:space="preserve">Poltrajna klobasa </t>
  </si>
  <si>
    <t>Suha salama</t>
  </si>
  <si>
    <t>EKO sadna solata</t>
  </si>
  <si>
    <t>Sirup jabolko, 5/1</t>
  </si>
  <si>
    <t>EKO sok, 1l</t>
  </si>
  <si>
    <t>Pecivo razno</t>
  </si>
  <si>
    <t>Slamice 1/100</t>
  </si>
  <si>
    <t>Jajca I. kvalitete-iz hlevske reje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</si>
</sst>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color rgb="FFC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5" xfId="0" applyFont="1" applyBorder="1"/>
    <xf numFmtId="0" fontId="2" fillId="0" borderId="5" xfId="0" applyFont="1" applyBorder="1" applyAlignment="1">
      <alignment horizontal="center" vertical="top" wrapText="1"/>
    </xf>
    <xf numFmtId="4" fontId="2" fillId="0" borderId="4" xfId="0" applyNumberFormat="1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1" fillId="0" borderId="0" xfId="0" applyFont="1" applyBorder="1"/>
    <xf numFmtId="0" fontId="1" fillId="0" borderId="6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 applyProtection="1">
      <alignment vertical="top" wrapText="1"/>
      <protection locked="0"/>
    </xf>
    <xf numFmtId="4" fontId="7" fillId="0" borderId="4" xfId="0" applyNumberFormat="1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1"/>
  <sheetViews>
    <sheetView topLeftCell="A40" workbookViewId="0">
      <selection activeCell="B21" sqref="B21:F67"/>
    </sheetView>
  </sheetViews>
  <sheetFormatPr defaultRowHeight="15" x14ac:dyDescent="0.25"/>
  <cols>
    <col min="1" max="1" width="2.140625" style="4" customWidth="1"/>
    <col min="2" max="2" width="5" style="3" customWidth="1"/>
    <col min="3" max="3" width="32.42578125" style="4" customWidth="1"/>
    <col min="4" max="4" width="12.7109375" style="4" customWidth="1"/>
    <col min="5" max="5" width="7.140625" style="4" customWidth="1"/>
    <col min="6" max="6" width="8.28515625" style="4" customWidth="1"/>
    <col min="7" max="7" width="9.140625" style="4"/>
    <col min="8" max="8" width="13.28515625" style="4" customWidth="1"/>
    <col min="9" max="9" width="9.140625" style="4"/>
    <col min="10" max="10" width="12.42578125" style="4" customWidth="1"/>
    <col min="11" max="11" width="11.7109375" style="4" customWidth="1"/>
    <col min="12" max="16384" width="9.140625" style="4"/>
  </cols>
  <sheetData>
    <row r="1" spans="3:12" x14ac:dyDescent="0.25">
      <c r="F1" s="3"/>
      <c r="L1" s="4" t="s">
        <v>521</v>
      </c>
    </row>
    <row r="2" spans="3:12" x14ac:dyDescent="0.25"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3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3</v>
      </c>
      <c r="F11" s="3"/>
    </row>
    <row r="12" spans="3:12" ht="15.75" x14ac:dyDescent="0.25">
      <c r="C12" s="5"/>
      <c r="F12" s="3"/>
    </row>
    <row r="13" spans="3:12" ht="15.75" x14ac:dyDescent="0.25">
      <c r="C13" s="5"/>
      <c r="F13" s="3"/>
    </row>
    <row r="14" spans="3:12" ht="15.75" x14ac:dyDescent="0.25">
      <c r="C14" s="5"/>
      <c r="F14" s="3"/>
    </row>
    <row r="15" spans="3:12" ht="15.75" x14ac:dyDescent="0.25">
      <c r="D15" s="6"/>
      <c r="E15" s="7" t="s">
        <v>4</v>
      </c>
      <c r="F15" s="8"/>
      <c r="G15" s="6"/>
      <c r="H15" s="6"/>
    </row>
    <row r="16" spans="3:12" ht="15.75" x14ac:dyDescent="0.25">
      <c r="C16" s="9"/>
      <c r="D16" s="6"/>
      <c r="E16" s="6"/>
      <c r="F16" s="8"/>
      <c r="G16" s="6"/>
      <c r="H16" s="6"/>
    </row>
    <row r="17" spans="2:12" ht="15.75" x14ac:dyDescent="0.25">
      <c r="D17" s="6"/>
      <c r="E17" s="7" t="s">
        <v>5</v>
      </c>
      <c r="F17" s="8"/>
      <c r="G17" s="6"/>
      <c r="H17" s="6"/>
    </row>
    <row r="18" spans="2:12" ht="15.75" x14ac:dyDescent="0.25">
      <c r="C18" s="9"/>
      <c r="D18" s="6"/>
      <c r="E18" s="6"/>
      <c r="F18" s="8"/>
      <c r="G18" s="6"/>
      <c r="H18" s="6"/>
    </row>
    <row r="19" spans="2:12" ht="15.75" x14ac:dyDescent="0.25">
      <c r="C19" s="9"/>
      <c r="F19" s="3"/>
    </row>
    <row r="20" spans="2:12" ht="15.75" x14ac:dyDescent="0.25">
      <c r="C20" s="9"/>
      <c r="F20" s="3"/>
    </row>
    <row r="21" spans="2:12" ht="33.75" customHeight="1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9.5" customHeight="1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5.75" customHeight="1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x14ac:dyDescent="0.25">
      <c r="B24" s="13">
        <v>1</v>
      </c>
      <c r="C24" s="2" t="s">
        <v>40</v>
      </c>
      <c r="D24" s="14"/>
      <c r="E24" s="2" t="s">
        <v>18</v>
      </c>
      <c r="F24" s="2">
        <v>2040</v>
      </c>
      <c r="G24" s="15"/>
      <c r="H24" s="15">
        <f t="shared" ref="H24:H62" si="0">F24*G24</f>
        <v>0</v>
      </c>
      <c r="I24" s="15"/>
      <c r="J24" s="15">
        <f t="shared" ref="J24:J62" si="1">F24*I24</f>
        <v>0</v>
      </c>
      <c r="K24" s="16"/>
      <c r="L24" s="16"/>
    </row>
    <row r="25" spans="2:12" ht="15.75" x14ac:dyDescent="0.25">
      <c r="B25" s="13">
        <v>2</v>
      </c>
      <c r="C25" s="2" t="s">
        <v>41</v>
      </c>
      <c r="D25" s="14"/>
      <c r="E25" s="2" t="s">
        <v>18</v>
      </c>
      <c r="F25" s="2">
        <v>40</v>
      </c>
      <c r="G25" s="15"/>
      <c r="H25" s="15">
        <f t="shared" si="0"/>
        <v>0</v>
      </c>
      <c r="I25" s="15"/>
      <c r="J25" s="15">
        <f t="shared" si="1"/>
        <v>0</v>
      </c>
      <c r="K25" s="16"/>
      <c r="L25" s="16"/>
    </row>
    <row r="26" spans="2:12" ht="15.75" x14ac:dyDescent="0.25">
      <c r="B26" s="13">
        <v>3</v>
      </c>
      <c r="C26" s="2" t="s">
        <v>535</v>
      </c>
      <c r="D26" s="14"/>
      <c r="E26" s="2" t="s">
        <v>18</v>
      </c>
      <c r="F26" s="2">
        <v>140</v>
      </c>
      <c r="G26" s="15"/>
      <c r="H26" s="15">
        <v>0</v>
      </c>
      <c r="I26" s="15"/>
      <c r="J26" s="15">
        <v>0</v>
      </c>
      <c r="K26" s="16"/>
      <c r="L26" s="16"/>
    </row>
    <row r="27" spans="2:12" ht="15.75" x14ac:dyDescent="0.25">
      <c r="B27" s="13">
        <v>4</v>
      </c>
      <c r="C27" s="2" t="s">
        <v>536</v>
      </c>
      <c r="D27" s="14"/>
      <c r="E27" s="2" t="s">
        <v>18</v>
      </c>
      <c r="F27" s="2">
        <v>40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x14ac:dyDescent="0.25">
      <c r="B28" s="13">
        <v>5</v>
      </c>
      <c r="C28" s="2" t="s">
        <v>537</v>
      </c>
      <c r="D28" s="14"/>
      <c r="E28" s="2" t="s">
        <v>23</v>
      </c>
      <c r="F28" s="2">
        <v>100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x14ac:dyDescent="0.25">
      <c r="B29" s="13">
        <v>6</v>
      </c>
      <c r="C29" s="2" t="s">
        <v>42</v>
      </c>
      <c r="D29" s="14"/>
      <c r="E29" s="2" t="s">
        <v>18</v>
      </c>
      <c r="F29" s="2">
        <v>330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7</v>
      </c>
      <c r="C30" s="2" t="s">
        <v>43</v>
      </c>
      <c r="D30" s="14"/>
      <c r="E30" s="2" t="s">
        <v>18</v>
      </c>
      <c r="F30" s="2">
        <v>1320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8</v>
      </c>
      <c r="C31" s="2" t="s">
        <v>538</v>
      </c>
      <c r="D31" s="14"/>
      <c r="E31" s="2" t="s">
        <v>18</v>
      </c>
      <c r="F31" s="2">
        <v>120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9</v>
      </c>
      <c r="C32" s="2" t="s">
        <v>19</v>
      </c>
      <c r="D32" s="14"/>
      <c r="E32" s="2" t="s">
        <v>18</v>
      </c>
      <c r="F32" s="2">
        <v>112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10</v>
      </c>
      <c r="C33" s="2" t="s">
        <v>539</v>
      </c>
      <c r="D33" s="14"/>
      <c r="E33" s="2" t="s">
        <v>18</v>
      </c>
      <c r="F33" s="2">
        <v>600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11</v>
      </c>
      <c r="C34" s="2" t="s">
        <v>540</v>
      </c>
      <c r="D34" s="14"/>
      <c r="E34" s="2" t="s">
        <v>18</v>
      </c>
      <c r="F34" s="2">
        <v>554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12</v>
      </c>
      <c r="C35" s="2" t="s">
        <v>541</v>
      </c>
      <c r="D35" s="14"/>
      <c r="E35" s="2" t="s">
        <v>18</v>
      </c>
      <c r="F35" s="2">
        <v>243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13</v>
      </c>
      <c r="C36" s="2" t="s">
        <v>20</v>
      </c>
      <c r="D36" s="14"/>
      <c r="E36" s="2" t="s">
        <v>18</v>
      </c>
      <c r="F36" s="2">
        <v>420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x14ac:dyDescent="0.25">
      <c r="B37" s="13">
        <v>14</v>
      </c>
      <c r="C37" s="2" t="s">
        <v>542</v>
      </c>
      <c r="D37" s="14"/>
      <c r="E37" s="2" t="s">
        <v>18</v>
      </c>
      <c r="F37" s="2">
        <v>24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x14ac:dyDescent="0.25">
      <c r="B38" s="13">
        <v>15</v>
      </c>
      <c r="C38" s="2" t="s">
        <v>543</v>
      </c>
      <c r="D38" s="14"/>
      <c r="E38" s="2" t="s">
        <v>23</v>
      </c>
      <c r="F38" s="2">
        <v>12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x14ac:dyDescent="0.25">
      <c r="B39" s="13">
        <v>16</v>
      </c>
      <c r="C39" s="2" t="s">
        <v>21</v>
      </c>
      <c r="D39" s="14"/>
      <c r="E39" s="2" t="s">
        <v>18</v>
      </c>
      <c r="F39" s="2">
        <v>156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x14ac:dyDescent="0.25">
      <c r="B40" s="13">
        <v>17</v>
      </c>
      <c r="C40" s="2" t="s">
        <v>22</v>
      </c>
      <c r="D40" s="14"/>
      <c r="E40" s="2" t="s">
        <v>18</v>
      </c>
      <c r="F40" s="2">
        <v>135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x14ac:dyDescent="0.25">
      <c r="B41" s="13">
        <v>18</v>
      </c>
      <c r="C41" s="2" t="s">
        <v>24</v>
      </c>
      <c r="D41" s="14"/>
      <c r="E41" s="2" t="s">
        <v>18</v>
      </c>
      <c r="F41" s="2">
        <v>18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x14ac:dyDescent="0.25">
      <c r="B42" s="13">
        <v>19</v>
      </c>
      <c r="C42" s="2" t="s">
        <v>25</v>
      </c>
      <c r="D42" s="14"/>
      <c r="E42" s="2" t="s">
        <v>26</v>
      </c>
      <c r="F42" s="2">
        <v>4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x14ac:dyDescent="0.25">
      <c r="B43" s="13">
        <v>20</v>
      </c>
      <c r="C43" s="2" t="s">
        <v>27</v>
      </c>
      <c r="D43" s="14"/>
      <c r="E43" s="2" t="s">
        <v>26</v>
      </c>
      <c r="F43" s="2">
        <v>260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x14ac:dyDescent="0.25">
      <c r="B44" s="13">
        <v>21</v>
      </c>
      <c r="C44" s="2" t="s">
        <v>28</v>
      </c>
      <c r="D44" s="14"/>
      <c r="E44" s="2" t="s">
        <v>29</v>
      </c>
      <c r="F44" s="2">
        <v>8</v>
      </c>
      <c r="G44" s="15"/>
      <c r="H44" s="15">
        <f t="shared" si="0"/>
        <v>0</v>
      </c>
      <c r="I44" s="15"/>
      <c r="J44" s="15">
        <f t="shared" si="1"/>
        <v>0</v>
      </c>
      <c r="K44" s="16"/>
      <c r="L44" s="16"/>
    </row>
    <row r="45" spans="2:12" ht="15.75" x14ac:dyDescent="0.25">
      <c r="B45" s="13">
        <v>22</v>
      </c>
      <c r="C45" s="2" t="s">
        <v>520</v>
      </c>
      <c r="D45" s="14"/>
      <c r="E45" s="2" t="s">
        <v>26</v>
      </c>
      <c r="F45" s="2">
        <v>13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x14ac:dyDescent="0.25">
      <c r="B46" s="13">
        <v>23</v>
      </c>
      <c r="C46" s="2" t="s">
        <v>30</v>
      </c>
      <c r="D46" s="14"/>
      <c r="E46" s="2" t="s">
        <v>26</v>
      </c>
      <c r="F46" s="2">
        <v>13</v>
      </c>
      <c r="G46" s="15"/>
      <c r="H46" s="15">
        <f t="shared" si="0"/>
        <v>0</v>
      </c>
      <c r="I46" s="15"/>
      <c r="J46" s="15">
        <f t="shared" si="1"/>
        <v>0</v>
      </c>
      <c r="K46" s="16"/>
      <c r="L46" s="16"/>
    </row>
    <row r="47" spans="2:12" ht="15.75" x14ac:dyDescent="0.25">
      <c r="B47" s="13">
        <v>24</v>
      </c>
      <c r="C47" s="2" t="s">
        <v>31</v>
      </c>
      <c r="D47" s="14"/>
      <c r="E47" s="2" t="s">
        <v>18</v>
      </c>
      <c r="F47" s="2">
        <v>382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x14ac:dyDescent="0.25">
      <c r="B48" s="13">
        <v>25</v>
      </c>
      <c r="C48" s="2" t="s">
        <v>544</v>
      </c>
      <c r="D48" s="14"/>
      <c r="E48" s="2" t="s">
        <v>18</v>
      </c>
      <c r="F48" s="2">
        <v>90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x14ac:dyDescent="0.25">
      <c r="B49" s="13">
        <v>26</v>
      </c>
      <c r="C49" s="2" t="s">
        <v>545</v>
      </c>
      <c r="D49" s="14"/>
      <c r="E49" s="2" t="s">
        <v>26</v>
      </c>
      <c r="F49" s="2">
        <v>2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x14ac:dyDescent="0.25">
      <c r="B50" s="13">
        <v>27</v>
      </c>
      <c r="C50" s="2" t="s">
        <v>32</v>
      </c>
      <c r="D50" s="14"/>
      <c r="E50" s="2" t="s">
        <v>18</v>
      </c>
      <c r="F50" s="2">
        <v>94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x14ac:dyDescent="0.25">
      <c r="B51" s="13">
        <v>28</v>
      </c>
      <c r="C51" s="2" t="s">
        <v>33</v>
      </c>
      <c r="D51" s="14"/>
      <c r="E51" s="2" t="s">
        <v>18</v>
      </c>
      <c r="F51" s="2">
        <v>17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x14ac:dyDescent="0.25">
      <c r="B52" s="13">
        <v>29</v>
      </c>
      <c r="C52" s="2" t="s">
        <v>34</v>
      </c>
      <c r="D52" s="14"/>
      <c r="E52" s="2" t="s">
        <v>18</v>
      </c>
      <c r="F52" s="2">
        <v>4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x14ac:dyDescent="0.25">
      <c r="B53" s="13">
        <v>30</v>
      </c>
      <c r="C53" s="1" t="s">
        <v>35</v>
      </c>
      <c r="D53" s="17"/>
      <c r="E53" s="2" t="s">
        <v>29</v>
      </c>
      <c r="F53" s="2">
        <v>7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x14ac:dyDescent="0.25">
      <c r="B54" s="13">
        <v>31</v>
      </c>
      <c r="C54" s="18" t="s">
        <v>546</v>
      </c>
      <c r="D54" s="14"/>
      <c r="E54" s="2" t="s">
        <v>18</v>
      </c>
      <c r="F54" s="2">
        <v>8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x14ac:dyDescent="0.25">
      <c r="B55" s="13">
        <v>32</v>
      </c>
      <c r="C55" s="19" t="s">
        <v>36</v>
      </c>
      <c r="D55" s="20"/>
      <c r="E55" s="2" t="s">
        <v>18</v>
      </c>
      <c r="F55" s="2">
        <v>2448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x14ac:dyDescent="0.25">
      <c r="B56" s="13">
        <v>33</v>
      </c>
      <c r="C56" s="19" t="s">
        <v>547</v>
      </c>
      <c r="D56" s="20"/>
      <c r="E56" s="2" t="s">
        <v>18</v>
      </c>
      <c r="F56" s="2">
        <v>20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x14ac:dyDescent="0.25">
      <c r="B57" s="13">
        <v>34</v>
      </c>
      <c r="C57" s="19" t="s">
        <v>548</v>
      </c>
      <c r="D57" s="20"/>
      <c r="E57" s="2" t="s">
        <v>18</v>
      </c>
      <c r="F57" s="2">
        <v>20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x14ac:dyDescent="0.25">
      <c r="B58" s="13">
        <v>35</v>
      </c>
      <c r="C58" s="2" t="s">
        <v>549</v>
      </c>
      <c r="D58" s="14"/>
      <c r="E58" s="2" t="s">
        <v>18</v>
      </c>
      <c r="F58" s="2">
        <v>408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x14ac:dyDescent="0.25">
      <c r="B59" s="13">
        <v>36</v>
      </c>
      <c r="C59" s="2" t="s">
        <v>550</v>
      </c>
      <c r="D59" s="14"/>
      <c r="E59" s="2" t="s">
        <v>18</v>
      </c>
      <c r="F59" s="2">
        <v>800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x14ac:dyDescent="0.25">
      <c r="B60" s="13">
        <v>37</v>
      </c>
      <c r="C60" s="2" t="s">
        <v>37</v>
      </c>
      <c r="D60" s="14"/>
      <c r="E60" s="2" t="s">
        <v>18</v>
      </c>
      <c r="F60" s="2">
        <v>2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x14ac:dyDescent="0.25">
      <c r="B61" s="13">
        <v>38</v>
      </c>
      <c r="C61" s="2" t="s">
        <v>38</v>
      </c>
      <c r="D61" s="14"/>
      <c r="E61" s="2" t="s">
        <v>18</v>
      </c>
      <c r="F61" s="2">
        <v>7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x14ac:dyDescent="0.25">
      <c r="B62" s="13">
        <v>39</v>
      </c>
      <c r="C62" s="1" t="s">
        <v>39</v>
      </c>
      <c r="D62" s="17"/>
      <c r="E62" s="1" t="s">
        <v>23</v>
      </c>
      <c r="F62" s="1">
        <v>6</v>
      </c>
      <c r="G62" s="21"/>
      <c r="H62" s="21">
        <f t="shared" si="0"/>
        <v>0</v>
      </c>
      <c r="I62" s="21"/>
      <c r="J62" s="21">
        <f t="shared" si="1"/>
        <v>0</v>
      </c>
      <c r="K62" s="22"/>
      <c r="L62" s="22"/>
    </row>
    <row r="63" spans="2:12" ht="15.75" x14ac:dyDescent="0.25">
      <c r="B63" s="13">
        <v>40</v>
      </c>
      <c r="C63" s="18" t="s">
        <v>552</v>
      </c>
      <c r="D63" s="14"/>
      <c r="E63" s="1" t="s">
        <v>18</v>
      </c>
      <c r="F63" s="1">
        <v>4290</v>
      </c>
      <c r="G63" s="21"/>
      <c r="H63" s="21">
        <f t="shared" ref="H63:H64" si="2">F63*G63</f>
        <v>0</v>
      </c>
      <c r="I63" s="21"/>
      <c r="J63" s="21">
        <f t="shared" ref="J63:J64" si="3">F63*I63</f>
        <v>0</v>
      </c>
      <c r="K63" s="22"/>
      <c r="L63" s="22"/>
    </row>
    <row r="64" spans="2:12" s="23" customFormat="1" ht="15.75" x14ac:dyDescent="0.25">
      <c r="B64" s="13">
        <v>41</v>
      </c>
      <c r="C64" s="18" t="s">
        <v>44</v>
      </c>
      <c r="D64" s="14"/>
      <c r="E64" s="1" t="s">
        <v>18</v>
      </c>
      <c r="F64" s="1">
        <v>250</v>
      </c>
      <c r="G64" s="41"/>
      <c r="H64" s="21">
        <f t="shared" si="2"/>
        <v>0</v>
      </c>
      <c r="I64" s="21"/>
      <c r="J64" s="21">
        <f t="shared" si="3"/>
        <v>0</v>
      </c>
      <c r="K64" s="42"/>
      <c r="L64" s="42"/>
    </row>
    <row r="65" spans="2:12" s="23" customFormat="1" ht="15.75" x14ac:dyDescent="0.25">
      <c r="B65" s="13">
        <v>42</v>
      </c>
      <c r="C65" s="18" t="s">
        <v>45</v>
      </c>
      <c r="D65" s="14"/>
      <c r="E65" s="1" t="s">
        <v>18</v>
      </c>
      <c r="F65" s="1">
        <v>30</v>
      </c>
      <c r="G65" s="21"/>
      <c r="H65" s="21">
        <f t="shared" ref="H65:H67" si="4">F65*G65</f>
        <v>0</v>
      </c>
      <c r="I65" s="21"/>
      <c r="J65" s="21">
        <f t="shared" ref="J65:J67" si="5">F65*I65</f>
        <v>0</v>
      </c>
      <c r="K65" s="22"/>
      <c r="L65" s="22"/>
    </row>
    <row r="66" spans="2:12" s="23" customFormat="1" ht="15.75" x14ac:dyDescent="0.25">
      <c r="B66" s="13">
        <v>43</v>
      </c>
      <c r="C66" s="24" t="s">
        <v>46</v>
      </c>
      <c r="D66" s="14"/>
      <c r="E66" s="1" t="s">
        <v>18</v>
      </c>
      <c r="F66" s="1">
        <v>4</v>
      </c>
      <c r="G66" s="21"/>
      <c r="H66" s="21">
        <f t="shared" si="4"/>
        <v>0</v>
      </c>
      <c r="I66" s="21"/>
      <c r="J66" s="21">
        <f t="shared" si="5"/>
        <v>0</v>
      </c>
      <c r="K66" s="22"/>
      <c r="L66" s="22"/>
    </row>
    <row r="67" spans="2:12" s="23" customFormat="1" ht="15.75" x14ac:dyDescent="0.25">
      <c r="B67" s="13">
        <v>44</v>
      </c>
      <c r="C67" s="24" t="s">
        <v>551</v>
      </c>
      <c r="D67" s="14"/>
      <c r="E67" s="1" t="s">
        <v>18</v>
      </c>
      <c r="F67" s="1">
        <v>9</v>
      </c>
      <c r="G67" s="21"/>
      <c r="H67" s="21">
        <f t="shared" si="4"/>
        <v>0</v>
      </c>
      <c r="I67" s="21"/>
      <c r="J67" s="21">
        <f t="shared" si="5"/>
        <v>0</v>
      </c>
      <c r="K67" s="22"/>
      <c r="L67" s="22"/>
    </row>
    <row r="68" spans="2:12" s="23" customFormat="1" ht="15.75" x14ac:dyDescent="0.25">
      <c r="B68" s="13"/>
      <c r="C68" s="18"/>
      <c r="D68" s="14"/>
      <c r="E68" s="2"/>
      <c r="F68" s="2"/>
      <c r="G68" s="15" t="s">
        <v>47</v>
      </c>
      <c r="H68" s="15">
        <f>SUM(H24:H67)</f>
        <v>0</v>
      </c>
      <c r="I68" s="15"/>
      <c r="J68" s="15">
        <f>SUM(J24:J67)</f>
        <v>0</v>
      </c>
      <c r="K68" s="16"/>
      <c r="L68" s="16"/>
    </row>
    <row r="69" spans="2:12" s="23" customFormat="1" ht="15.75" x14ac:dyDescent="0.25">
      <c r="B69" s="3"/>
      <c r="C69" s="5"/>
      <c r="D69" s="4"/>
      <c r="E69" s="4"/>
      <c r="F69" s="3"/>
      <c r="G69" s="4"/>
      <c r="H69" s="4"/>
      <c r="I69" s="4"/>
      <c r="J69" s="4"/>
      <c r="K69" s="4"/>
      <c r="L69" s="4"/>
    </row>
    <row r="70" spans="2:12" ht="15.75" x14ac:dyDescent="0.25">
      <c r="C70" s="5"/>
      <c r="F70" s="3"/>
    </row>
    <row r="71" spans="2:12" x14ac:dyDescent="0.25">
      <c r="J71" s="4" t="s">
        <v>581</v>
      </c>
    </row>
  </sheetData>
  <sheetProtection password="CAE5" sheet="1" objects="1" scenarios="1"/>
  <sortState ref="C24:L58">
    <sortCondition ref="C24:C58"/>
  </sortState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0"/>
  <sheetViews>
    <sheetView topLeftCell="A16" workbookViewId="0">
      <selection activeCell="B21" sqref="B21:F32"/>
    </sheetView>
  </sheetViews>
  <sheetFormatPr defaultRowHeight="15" x14ac:dyDescent="0.25"/>
  <cols>
    <col min="1" max="1" width="4.7109375" style="4" customWidth="1"/>
    <col min="2" max="2" width="5.42578125" style="4" customWidth="1"/>
    <col min="3" max="3" width="26" style="4" customWidth="1"/>
    <col min="4" max="4" width="13.42578125" style="4" customWidth="1"/>
    <col min="5" max="10" width="9.140625" style="4"/>
    <col min="11" max="11" width="15.28515625" style="4" customWidth="1"/>
    <col min="12" max="16384" width="9.140625" style="4"/>
  </cols>
  <sheetData>
    <row r="1" spans="3:12" ht="15.75" x14ac:dyDescent="0.25">
      <c r="C1" s="5"/>
      <c r="F1" s="3"/>
      <c r="L1" s="4" t="s">
        <v>530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511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5.75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20.25" customHeight="1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x14ac:dyDescent="0.25">
      <c r="B24" s="13"/>
      <c r="C24" s="12" t="s">
        <v>512</v>
      </c>
      <c r="D24" s="26"/>
      <c r="E24" s="26"/>
      <c r="F24" s="14"/>
      <c r="G24" s="26"/>
      <c r="H24" s="26"/>
      <c r="I24" s="26"/>
      <c r="J24" s="26"/>
      <c r="K24" s="26"/>
      <c r="L24" s="26"/>
    </row>
    <row r="25" spans="2:12" ht="15.75" customHeight="1" x14ac:dyDescent="0.25">
      <c r="B25" s="13">
        <v>1</v>
      </c>
      <c r="C25" s="26" t="s">
        <v>513</v>
      </c>
      <c r="D25" s="26"/>
      <c r="E25" s="26" t="s">
        <v>51</v>
      </c>
      <c r="F25" s="14">
        <v>32</v>
      </c>
      <c r="G25" s="15"/>
      <c r="H25" s="15">
        <f t="shared" ref="H25:H32" si="0">F25*G25</f>
        <v>0</v>
      </c>
      <c r="I25" s="15"/>
      <c r="J25" s="15">
        <f t="shared" ref="J25:J32" si="1">F25*I25</f>
        <v>0</v>
      </c>
      <c r="K25" s="16"/>
      <c r="L25" s="40"/>
    </row>
    <row r="26" spans="2:12" ht="15.75" customHeight="1" x14ac:dyDescent="0.25">
      <c r="B26" s="13">
        <v>2</v>
      </c>
      <c r="C26" s="26" t="s">
        <v>514</v>
      </c>
      <c r="D26" s="26"/>
      <c r="E26" s="26" t="s">
        <v>51</v>
      </c>
      <c r="F26" s="14">
        <v>345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40"/>
    </row>
    <row r="27" spans="2:12" ht="15.75" customHeight="1" x14ac:dyDescent="0.25">
      <c r="B27" s="13">
        <v>3</v>
      </c>
      <c r="C27" s="26" t="s">
        <v>515</v>
      </c>
      <c r="D27" s="26"/>
      <c r="E27" s="26" t="s">
        <v>51</v>
      </c>
      <c r="F27" s="14">
        <v>50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customHeight="1" x14ac:dyDescent="0.25">
      <c r="B28" s="13">
        <v>4</v>
      </c>
      <c r="C28" s="26" t="s">
        <v>516</v>
      </c>
      <c r="D28" s="26"/>
      <c r="E28" s="26" t="s">
        <v>51</v>
      </c>
      <c r="F28" s="14">
        <v>30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40"/>
    </row>
    <row r="29" spans="2:12" ht="15.75" customHeight="1" x14ac:dyDescent="0.25">
      <c r="B29" s="13">
        <v>5</v>
      </c>
      <c r="C29" s="26" t="s">
        <v>517</v>
      </c>
      <c r="D29" s="26"/>
      <c r="E29" s="26" t="s">
        <v>68</v>
      </c>
      <c r="F29" s="14">
        <v>100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40"/>
    </row>
    <row r="30" spans="2:12" ht="15.75" customHeight="1" x14ac:dyDescent="0.25">
      <c r="B30" s="13">
        <v>6</v>
      </c>
      <c r="C30" s="26" t="s">
        <v>224</v>
      </c>
      <c r="D30" s="26"/>
      <c r="E30" s="26" t="s">
        <v>68</v>
      </c>
      <c r="F30" s="14">
        <v>10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40"/>
    </row>
    <row r="31" spans="2:12" ht="15.75" customHeight="1" x14ac:dyDescent="0.25">
      <c r="B31" s="13">
        <v>7</v>
      </c>
      <c r="C31" s="26" t="s">
        <v>518</v>
      </c>
      <c r="D31" s="26"/>
      <c r="E31" s="26" t="s">
        <v>51</v>
      </c>
      <c r="F31" s="14">
        <v>35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40"/>
    </row>
    <row r="32" spans="2:12" ht="15.75" customHeight="1" x14ac:dyDescent="0.25">
      <c r="B32" s="33">
        <v>8</v>
      </c>
      <c r="C32" s="26" t="s">
        <v>519</v>
      </c>
      <c r="D32" s="26"/>
      <c r="E32" s="39" t="s">
        <v>68</v>
      </c>
      <c r="F32" s="14">
        <v>22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40"/>
    </row>
    <row r="33" spans="2:12" ht="15.75" customHeight="1" x14ac:dyDescent="0.25">
      <c r="B33" s="13"/>
      <c r="C33" s="34"/>
      <c r="D33" s="26"/>
      <c r="E33" s="26"/>
      <c r="F33" s="14"/>
      <c r="G33" s="16" t="s">
        <v>47</v>
      </c>
      <c r="H33" s="15">
        <f>SUM(H25:H32)</f>
        <v>0</v>
      </c>
      <c r="I33" s="16" t="s">
        <v>47</v>
      </c>
      <c r="J33" s="15">
        <f>SUM(J25:J32)</f>
        <v>0</v>
      </c>
      <c r="K33" s="16"/>
      <c r="L33" s="16"/>
    </row>
    <row r="34" spans="2:12" ht="15.75" customHeight="1" x14ac:dyDescent="0.25">
      <c r="B34" s="28"/>
      <c r="F34" s="3"/>
      <c r="L34" s="16"/>
    </row>
    <row r="35" spans="2:12" ht="15.75" customHeight="1" x14ac:dyDescent="0.25">
      <c r="B35" s="28"/>
      <c r="F35" s="3"/>
      <c r="L35" s="40"/>
    </row>
    <row r="36" spans="2:12" ht="15.75" customHeight="1" x14ac:dyDescent="0.25">
      <c r="B36" s="28"/>
      <c r="C36" s="5"/>
      <c r="F36" s="3"/>
      <c r="J36" s="4" t="s">
        <v>581</v>
      </c>
      <c r="L36" s="16"/>
    </row>
    <row r="37" spans="2:12" ht="15.75" customHeight="1" x14ac:dyDescent="0.25">
      <c r="B37" s="28"/>
      <c r="L37" s="16"/>
    </row>
    <row r="38" spans="2:12" ht="15.75" customHeight="1" x14ac:dyDescent="0.25">
      <c r="B38" s="28"/>
      <c r="L38" s="16"/>
    </row>
    <row r="39" spans="2:12" ht="15.75" customHeight="1" x14ac:dyDescent="0.25">
      <c r="B39" s="28"/>
    </row>
    <row r="40" spans="2:12" ht="15.75" customHeight="1" x14ac:dyDescent="0.25">
      <c r="B40" s="28"/>
    </row>
    <row r="41" spans="2:12" ht="15.75" customHeight="1" x14ac:dyDescent="0.25">
      <c r="B41" s="28"/>
    </row>
    <row r="42" spans="2:12" ht="15.75" customHeight="1" x14ac:dyDescent="0.25">
      <c r="B42" s="28"/>
    </row>
    <row r="43" spans="2:12" ht="15.75" customHeight="1" x14ac:dyDescent="0.25">
      <c r="B43" s="28"/>
    </row>
    <row r="44" spans="2:12" x14ac:dyDescent="0.25">
      <c r="B44" s="28"/>
    </row>
    <row r="45" spans="2:12" x14ac:dyDescent="0.25">
      <c r="B45" s="28"/>
    </row>
    <row r="46" spans="2:12" x14ac:dyDescent="0.25">
      <c r="B46" s="28"/>
    </row>
    <row r="47" spans="2:12" x14ac:dyDescent="0.25">
      <c r="B47" s="28"/>
    </row>
    <row r="48" spans="2:12" x14ac:dyDescent="0.25">
      <c r="B48" s="28"/>
    </row>
    <row r="49" spans="2:2" x14ac:dyDescent="0.25">
      <c r="B49" s="28"/>
    </row>
    <row r="50" spans="2:2" x14ac:dyDescent="0.25">
      <c r="B50" s="28"/>
    </row>
    <row r="51" spans="2:2" x14ac:dyDescent="0.25">
      <c r="B51" s="28"/>
    </row>
    <row r="52" spans="2:2" x14ac:dyDescent="0.25">
      <c r="B52" s="28"/>
    </row>
    <row r="53" spans="2:2" x14ac:dyDescent="0.25">
      <c r="B53" s="28"/>
    </row>
    <row r="54" spans="2:2" x14ac:dyDescent="0.25">
      <c r="B54" s="28"/>
    </row>
    <row r="55" spans="2:2" x14ac:dyDescent="0.25">
      <c r="B55" s="28"/>
    </row>
    <row r="56" spans="2:2" x14ac:dyDescent="0.25">
      <c r="B56" s="28"/>
    </row>
    <row r="57" spans="2:2" x14ac:dyDescent="0.25">
      <c r="B57" s="28"/>
    </row>
    <row r="58" spans="2:2" x14ac:dyDescent="0.25">
      <c r="B58" s="28"/>
    </row>
    <row r="59" spans="2:2" x14ac:dyDescent="0.25">
      <c r="B59" s="28"/>
    </row>
    <row r="60" spans="2:2" x14ac:dyDescent="0.25">
      <c r="B60" s="28"/>
    </row>
    <row r="61" spans="2:2" x14ac:dyDescent="0.25">
      <c r="B61" s="28"/>
    </row>
    <row r="62" spans="2:2" x14ac:dyDescent="0.25">
      <c r="B62" s="28"/>
    </row>
    <row r="63" spans="2:2" x14ac:dyDescent="0.25">
      <c r="B63" s="28"/>
    </row>
    <row r="64" spans="2:2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</sheetData>
  <sheetProtection password="CAE5" sheet="1" objects="1" scenarios="1"/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2"/>
  <sheetViews>
    <sheetView tabSelected="1" topLeftCell="A16" workbookViewId="0">
      <selection activeCell="B20" sqref="B20"/>
    </sheetView>
  </sheetViews>
  <sheetFormatPr defaultRowHeight="15" x14ac:dyDescent="0.25"/>
  <cols>
    <col min="1" max="1" width="5" style="4" customWidth="1"/>
    <col min="2" max="2" width="4" style="3" customWidth="1"/>
    <col min="3" max="3" width="25.5703125" style="4" customWidth="1"/>
    <col min="4" max="4" width="12.140625" style="4" bestFit="1" customWidth="1"/>
    <col min="5" max="9" width="9.140625" style="4"/>
    <col min="10" max="10" width="12" style="4" customWidth="1"/>
    <col min="11" max="11" width="11.28515625" style="4" customWidth="1"/>
    <col min="12" max="16384" width="9.140625" style="4"/>
  </cols>
  <sheetData>
    <row r="1" spans="3:11" ht="15.75" x14ac:dyDescent="0.25">
      <c r="C1" s="5"/>
      <c r="F1" s="3"/>
      <c r="K1" s="4" t="s">
        <v>534</v>
      </c>
    </row>
    <row r="2" spans="3:11" ht="15.75" x14ac:dyDescent="0.25">
      <c r="C2" s="5"/>
      <c r="F2" s="3"/>
    </row>
    <row r="3" spans="3:11" ht="15.75" x14ac:dyDescent="0.25">
      <c r="C3" s="5" t="s">
        <v>0</v>
      </c>
      <c r="F3" s="3"/>
    </row>
    <row r="4" spans="3:11" ht="15.75" x14ac:dyDescent="0.25">
      <c r="C4" s="5" t="s">
        <v>1</v>
      </c>
      <c r="F4" s="3"/>
    </row>
    <row r="5" spans="3:11" ht="15.75" x14ac:dyDescent="0.25">
      <c r="C5" s="5"/>
      <c r="F5" s="3"/>
    </row>
    <row r="6" spans="3:11" ht="15.75" x14ac:dyDescent="0.25">
      <c r="C6" s="5"/>
      <c r="F6" s="3"/>
    </row>
    <row r="7" spans="3:11" ht="15.75" x14ac:dyDescent="0.25">
      <c r="C7" s="5" t="s">
        <v>2</v>
      </c>
      <c r="F7" s="3"/>
    </row>
    <row r="8" spans="3:11" ht="15.75" x14ac:dyDescent="0.25">
      <c r="C8" s="5"/>
      <c r="F8" s="3"/>
    </row>
    <row r="9" spans="3:11" ht="15.75" x14ac:dyDescent="0.25">
      <c r="C9" s="5" t="s">
        <v>48</v>
      </c>
      <c r="F9" s="3"/>
    </row>
    <row r="10" spans="3:11" ht="15.75" x14ac:dyDescent="0.25">
      <c r="C10" s="5"/>
      <c r="F10" s="3"/>
    </row>
    <row r="11" spans="3:11" ht="15.75" x14ac:dyDescent="0.25">
      <c r="C11" s="5" t="s">
        <v>48</v>
      </c>
      <c r="F11" s="3"/>
    </row>
    <row r="12" spans="3:11" ht="15.75" x14ac:dyDescent="0.25">
      <c r="C12" s="5"/>
      <c r="F12" s="3"/>
    </row>
    <row r="13" spans="3:11" ht="15.75" x14ac:dyDescent="0.25">
      <c r="C13" s="9"/>
      <c r="F13" s="3"/>
    </row>
    <row r="14" spans="3:11" ht="15.75" x14ac:dyDescent="0.25">
      <c r="C14" s="9"/>
      <c r="F14" s="3"/>
    </row>
    <row r="15" spans="3:11" ht="15.75" x14ac:dyDescent="0.25">
      <c r="C15" s="9"/>
      <c r="D15" s="6"/>
      <c r="E15" s="7" t="s">
        <v>4</v>
      </c>
      <c r="F15" s="8"/>
      <c r="G15" s="6"/>
      <c r="H15" s="6"/>
    </row>
    <row r="16" spans="3:11" ht="15.75" x14ac:dyDescent="0.25">
      <c r="C16" s="9"/>
      <c r="D16" s="6"/>
      <c r="E16" s="6"/>
      <c r="F16" s="8"/>
      <c r="G16" s="6"/>
      <c r="H16" s="6"/>
    </row>
    <row r="17" spans="2:12" ht="15.75" x14ac:dyDescent="0.25">
      <c r="D17" s="6"/>
      <c r="E17" s="7" t="s">
        <v>533</v>
      </c>
      <c r="F17" s="8"/>
      <c r="G17" s="6"/>
      <c r="H17" s="6"/>
    </row>
    <row r="18" spans="2:12" ht="15.75" x14ac:dyDescent="0.25">
      <c r="C18" s="5"/>
      <c r="D18" s="6"/>
      <c r="E18" s="6"/>
      <c r="F18" s="8"/>
      <c r="G18" s="6"/>
      <c r="H18" s="6"/>
    </row>
    <row r="19" spans="2:12" ht="15.75" x14ac:dyDescent="0.25">
      <c r="C19" s="5"/>
      <c r="D19" s="6"/>
      <c r="E19" s="6"/>
      <c r="F19" s="8"/>
      <c r="G19" s="6"/>
      <c r="H19" s="6"/>
    </row>
    <row r="20" spans="2:12" ht="47.25" x14ac:dyDescent="0.25">
      <c r="B20" s="10" t="s">
        <v>531</v>
      </c>
      <c r="C20" s="43" t="s">
        <v>6</v>
      </c>
      <c r="D20" s="11" t="s">
        <v>7</v>
      </c>
      <c r="E20" s="43" t="s">
        <v>8</v>
      </c>
      <c r="F20" s="44" t="s">
        <v>9</v>
      </c>
      <c r="G20" s="43" t="s">
        <v>10</v>
      </c>
      <c r="H20" s="12" t="s">
        <v>11</v>
      </c>
      <c r="I20" s="12" t="s">
        <v>12</v>
      </c>
      <c r="J20" s="43" t="s">
        <v>13</v>
      </c>
      <c r="K20" s="12" t="s">
        <v>14</v>
      </c>
      <c r="L20" s="43" t="s">
        <v>15</v>
      </c>
    </row>
    <row r="21" spans="2:12" ht="15.75" x14ac:dyDescent="0.25">
      <c r="B21" s="10" t="s">
        <v>532</v>
      </c>
      <c r="C21" s="43"/>
      <c r="D21" s="11" t="s">
        <v>16</v>
      </c>
      <c r="E21" s="43"/>
      <c r="F21" s="44"/>
      <c r="G21" s="43"/>
      <c r="H21" s="12"/>
      <c r="I21" s="12"/>
      <c r="J21" s="43"/>
      <c r="K21" s="12"/>
      <c r="L21" s="43"/>
    </row>
    <row r="22" spans="2:12" ht="17.25" customHeight="1" x14ac:dyDescent="0.25">
      <c r="B22" s="13"/>
      <c r="C22" s="43"/>
      <c r="D22" s="11" t="s">
        <v>17</v>
      </c>
      <c r="E22" s="43"/>
      <c r="F22" s="44"/>
      <c r="G22" s="43"/>
      <c r="H22" s="12"/>
      <c r="I22" s="12"/>
      <c r="J22" s="43"/>
      <c r="K22" s="12"/>
      <c r="L22" s="43"/>
    </row>
    <row r="23" spans="2:12" ht="15.75" x14ac:dyDescent="0.25">
      <c r="B23" s="13"/>
      <c r="C23" s="12" t="s">
        <v>125</v>
      </c>
      <c r="D23" s="26"/>
      <c r="E23" s="26"/>
      <c r="F23" s="14"/>
      <c r="G23" s="15"/>
      <c r="H23" s="15"/>
      <c r="I23" s="15"/>
      <c r="J23" s="15"/>
      <c r="K23" s="16"/>
      <c r="L23" s="16"/>
    </row>
    <row r="24" spans="2:12" ht="31.5" x14ac:dyDescent="0.25">
      <c r="B24" s="13">
        <v>1</v>
      </c>
      <c r="C24" s="26" t="s">
        <v>590</v>
      </c>
      <c r="D24" s="26"/>
      <c r="E24" s="26" t="s">
        <v>68</v>
      </c>
      <c r="F24" s="27">
        <v>13850</v>
      </c>
      <c r="G24" s="15"/>
      <c r="H24" s="15">
        <f t="shared" ref="H24" si="0">F24*G24</f>
        <v>0</v>
      </c>
      <c r="I24" s="15"/>
      <c r="J24" s="15">
        <f t="shared" ref="J24" si="1">F24*I24</f>
        <v>0</v>
      </c>
      <c r="K24" s="16"/>
      <c r="L24" s="16"/>
    </row>
    <row r="25" spans="2:12" ht="15.75" x14ac:dyDescent="0.25">
      <c r="B25" s="13"/>
      <c r="C25" s="26"/>
      <c r="D25" s="26"/>
      <c r="E25" s="26"/>
      <c r="F25" s="27"/>
      <c r="G25" s="15" t="s">
        <v>47</v>
      </c>
      <c r="H25" s="15">
        <f>SUM(H24:H24)</f>
        <v>0</v>
      </c>
      <c r="I25" s="15"/>
      <c r="J25" s="15">
        <f>SUM(J24:J24)</f>
        <v>0</v>
      </c>
      <c r="K25" s="16"/>
      <c r="L25" s="16"/>
    </row>
    <row r="26" spans="2:12" ht="15.75" x14ac:dyDescent="0.25">
      <c r="B26" s="13"/>
      <c r="C26" s="26"/>
      <c r="D26" s="26"/>
      <c r="E26" s="26"/>
      <c r="F26" s="14"/>
      <c r="G26" s="16"/>
      <c r="H26" s="15"/>
      <c r="I26" s="16"/>
      <c r="J26" s="15"/>
      <c r="K26" s="16"/>
      <c r="L26" s="16"/>
    </row>
    <row r="29" spans="2:12" ht="15.75" x14ac:dyDescent="0.25">
      <c r="C29" s="5" t="s">
        <v>582</v>
      </c>
      <c r="F29" s="3"/>
      <c r="J29" s="4" t="s">
        <v>581</v>
      </c>
    </row>
    <row r="122" ht="15.75" customHeight="1" x14ac:dyDescent="0.25"/>
  </sheetData>
  <sheetProtection password="CAE5" sheet="1" objects="1" scenarios="1"/>
  <mergeCells count="6">
    <mergeCell ref="L20:L22"/>
    <mergeCell ref="C20:C22"/>
    <mergeCell ref="E20:E22"/>
    <mergeCell ref="F20:F22"/>
    <mergeCell ref="G20:G22"/>
    <mergeCell ref="J20:J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opLeftCell="A74" workbookViewId="0">
      <selection activeCell="B20" sqref="B20:F101"/>
    </sheetView>
  </sheetViews>
  <sheetFormatPr defaultRowHeight="15" x14ac:dyDescent="0.25"/>
  <cols>
    <col min="1" max="1" width="3.5703125" style="4" customWidth="1"/>
    <col min="2" max="2" width="4" style="3" customWidth="1"/>
    <col min="3" max="3" width="29.5703125" style="4" customWidth="1"/>
    <col min="4" max="4" width="12.140625" style="4" bestFit="1" customWidth="1"/>
    <col min="5" max="9" width="9.140625" style="4"/>
    <col min="10" max="10" width="12" style="4" customWidth="1"/>
    <col min="11" max="11" width="11.28515625" style="4" customWidth="1"/>
    <col min="12" max="16384" width="9.140625" style="4"/>
  </cols>
  <sheetData>
    <row r="1" spans="3:12" ht="15.75" x14ac:dyDescent="0.25">
      <c r="C1" s="5"/>
      <c r="F1" s="3"/>
      <c r="L1" s="4" t="s">
        <v>522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C15" s="9"/>
      <c r="D15" s="6"/>
      <c r="E15" s="7" t="s">
        <v>4</v>
      </c>
      <c r="F15" s="8"/>
      <c r="G15" s="6"/>
      <c r="H15" s="6"/>
    </row>
    <row r="16" spans="3:12" ht="15.75" x14ac:dyDescent="0.25">
      <c r="C16" s="9"/>
      <c r="D16" s="6"/>
      <c r="E16" s="6"/>
      <c r="F16" s="8"/>
      <c r="G16" s="6"/>
      <c r="H16" s="6"/>
    </row>
    <row r="17" spans="2:12" ht="15.75" x14ac:dyDescent="0.25">
      <c r="D17" s="6"/>
      <c r="E17" s="7" t="s">
        <v>553</v>
      </c>
      <c r="F17" s="8"/>
      <c r="G17" s="6"/>
      <c r="H17" s="6"/>
    </row>
    <row r="18" spans="2:12" ht="15.75" x14ac:dyDescent="0.25">
      <c r="C18" s="5"/>
      <c r="D18" s="6"/>
      <c r="E18" s="6"/>
      <c r="F18" s="8"/>
      <c r="G18" s="6"/>
      <c r="H18" s="6"/>
    </row>
    <row r="19" spans="2:12" ht="15.75" x14ac:dyDescent="0.25">
      <c r="C19" s="5"/>
      <c r="D19" s="6"/>
      <c r="E19" s="6"/>
      <c r="F19" s="8"/>
      <c r="G19" s="6"/>
      <c r="H19" s="6"/>
    </row>
    <row r="20" spans="2:12" ht="47.25" x14ac:dyDescent="0.25">
      <c r="B20" s="10" t="s">
        <v>531</v>
      </c>
      <c r="C20" s="43" t="s">
        <v>6</v>
      </c>
      <c r="D20" s="11" t="s">
        <v>7</v>
      </c>
      <c r="E20" s="43" t="s">
        <v>8</v>
      </c>
      <c r="F20" s="44" t="s">
        <v>9</v>
      </c>
      <c r="G20" s="43" t="s">
        <v>10</v>
      </c>
      <c r="H20" s="12" t="s">
        <v>11</v>
      </c>
      <c r="I20" s="12" t="s">
        <v>12</v>
      </c>
      <c r="J20" s="43" t="s">
        <v>13</v>
      </c>
      <c r="K20" s="12" t="s">
        <v>14</v>
      </c>
      <c r="L20" s="43" t="s">
        <v>15</v>
      </c>
    </row>
    <row r="21" spans="2:12" ht="15.75" x14ac:dyDescent="0.25">
      <c r="B21" s="10" t="s">
        <v>532</v>
      </c>
      <c r="C21" s="43"/>
      <c r="D21" s="11" t="s">
        <v>16</v>
      </c>
      <c r="E21" s="43"/>
      <c r="F21" s="44"/>
      <c r="G21" s="43"/>
      <c r="H21" s="12"/>
      <c r="I21" s="12"/>
      <c r="J21" s="43"/>
      <c r="K21" s="12"/>
      <c r="L21" s="43"/>
    </row>
    <row r="22" spans="2:12" ht="17.25" customHeight="1" x14ac:dyDescent="0.25">
      <c r="B22" s="13"/>
      <c r="C22" s="43"/>
      <c r="D22" s="11" t="s">
        <v>17</v>
      </c>
      <c r="E22" s="43"/>
      <c r="F22" s="44"/>
      <c r="G22" s="43"/>
      <c r="H22" s="12"/>
      <c r="I22" s="12"/>
      <c r="J22" s="43"/>
      <c r="K22" s="12"/>
      <c r="L22" s="43"/>
    </row>
    <row r="23" spans="2:12" ht="15.75" x14ac:dyDescent="0.25">
      <c r="B23" s="13">
        <v>1</v>
      </c>
      <c r="C23" s="12" t="s">
        <v>49</v>
      </c>
      <c r="D23" s="12"/>
      <c r="E23" s="26"/>
      <c r="F23" s="14"/>
      <c r="G23" s="26"/>
      <c r="H23" s="26"/>
      <c r="I23" s="26"/>
      <c r="J23" s="26"/>
      <c r="K23" s="26"/>
      <c r="L23" s="26"/>
    </row>
    <row r="24" spans="2:12" ht="15.75" x14ac:dyDescent="0.25">
      <c r="B24" s="13">
        <v>2</v>
      </c>
      <c r="C24" s="26" t="s">
        <v>50</v>
      </c>
      <c r="D24" s="26"/>
      <c r="E24" s="26" t="s">
        <v>51</v>
      </c>
      <c r="F24" s="14">
        <v>138</v>
      </c>
      <c r="G24" s="15"/>
      <c r="H24" s="15">
        <f>F24*G24</f>
        <v>0</v>
      </c>
      <c r="I24" s="15"/>
      <c r="J24" s="15">
        <f>F24*I24</f>
        <v>0</v>
      </c>
      <c r="K24" s="16"/>
      <c r="L24" s="16"/>
    </row>
    <row r="25" spans="2:12" ht="15.75" x14ac:dyDescent="0.25">
      <c r="B25" s="13">
        <v>3</v>
      </c>
      <c r="C25" s="26" t="s">
        <v>52</v>
      </c>
      <c r="D25" s="26"/>
      <c r="E25" s="26" t="s">
        <v>51</v>
      </c>
      <c r="F25" s="14">
        <v>45</v>
      </c>
      <c r="G25" s="15"/>
      <c r="H25" s="15">
        <f t="shared" ref="H25:H75" si="0">F25*G25</f>
        <v>0</v>
      </c>
      <c r="I25" s="15"/>
      <c r="J25" s="15">
        <f t="shared" ref="J25:J75" si="1">F25*I25</f>
        <v>0</v>
      </c>
      <c r="K25" s="16"/>
      <c r="L25" s="16"/>
    </row>
    <row r="26" spans="2:12" ht="15.75" x14ac:dyDescent="0.25">
      <c r="B26" s="13">
        <v>4</v>
      </c>
      <c r="C26" s="26" t="s">
        <v>53</v>
      </c>
      <c r="D26" s="26"/>
      <c r="E26" s="26" t="s">
        <v>51</v>
      </c>
      <c r="F26" s="14">
        <v>5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16"/>
    </row>
    <row r="27" spans="2:12" ht="15.75" x14ac:dyDescent="0.25">
      <c r="B27" s="13">
        <v>5</v>
      </c>
      <c r="C27" s="26" t="s">
        <v>54</v>
      </c>
      <c r="D27" s="26"/>
      <c r="E27" s="26" t="s">
        <v>51</v>
      </c>
      <c r="F27" s="14">
        <v>295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x14ac:dyDescent="0.25">
      <c r="B28" s="13">
        <v>6</v>
      </c>
      <c r="C28" s="26" t="s">
        <v>554</v>
      </c>
      <c r="D28" s="26"/>
      <c r="E28" s="26" t="s">
        <v>51</v>
      </c>
      <c r="F28" s="14">
        <v>35</v>
      </c>
      <c r="G28" s="15"/>
      <c r="H28" s="15">
        <v>0</v>
      </c>
      <c r="I28" s="15"/>
      <c r="J28" s="15">
        <v>0</v>
      </c>
      <c r="K28" s="16"/>
      <c r="L28" s="16"/>
    </row>
    <row r="29" spans="2:12" ht="15.75" x14ac:dyDescent="0.25">
      <c r="B29" s="13">
        <v>7</v>
      </c>
      <c r="C29" s="26" t="s">
        <v>55</v>
      </c>
      <c r="D29" s="14"/>
      <c r="E29" s="26" t="s">
        <v>51</v>
      </c>
      <c r="F29" s="14">
        <v>88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8</v>
      </c>
      <c r="C30" s="26" t="s">
        <v>56</v>
      </c>
      <c r="D30" s="26"/>
      <c r="E30" s="26" t="s">
        <v>51</v>
      </c>
      <c r="F30" s="14">
        <v>72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9</v>
      </c>
      <c r="C31" s="26" t="s">
        <v>57</v>
      </c>
      <c r="D31" s="26"/>
      <c r="E31" s="26" t="s">
        <v>51</v>
      </c>
      <c r="F31" s="14">
        <v>510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10</v>
      </c>
      <c r="C32" s="26" t="s">
        <v>58</v>
      </c>
      <c r="D32" s="26"/>
      <c r="E32" s="26" t="s">
        <v>51</v>
      </c>
      <c r="F32" s="14">
        <v>632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11</v>
      </c>
      <c r="C33" s="26" t="s">
        <v>59</v>
      </c>
      <c r="D33" s="26"/>
      <c r="E33" s="26" t="s">
        <v>51</v>
      </c>
      <c r="F33" s="14">
        <v>15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12</v>
      </c>
      <c r="C34" s="26" t="s">
        <v>60</v>
      </c>
      <c r="D34" s="26"/>
      <c r="E34" s="26" t="s">
        <v>51</v>
      </c>
      <c r="F34" s="14">
        <v>133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13</v>
      </c>
      <c r="C35" s="26" t="s">
        <v>61</v>
      </c>
      <c r="D35" s="26"/>
      <c r="E35" s="26" t="s">
        <v>51</v>
      </c>
      <c r="F35" s="14">
        <v>12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14</v>
      </c>
      <c r="C36" s="26" t="s">
        <v>62</v>
      </c>
      <c r="D36" s="26"/>
      <c r="E36" s="26" t="s">
        <v>51</v>
      </c>
      <c r="F36" s="14">
        <v>160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x14ac:dyDescent="0.25">
      <c r="B37" s="13">
        <v>15</v>
      </c>
      <c r="C37" s="26" t="s">
        <v>63</v>
      </c>
      <c r="D37" s="26"/>
      <c r="E37" s="26" t="s">
        <v>51</v>
      </c>
      <c r="F37" s="14">
        <v>105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x14ac:dyDescent="0.25">
      <c r="B38" s="13">
        <v>16</v>
      </c>
      <c r="C38" s="26" t="s">
        <v>64</v>
      </c>
      <c r="D38" s="26"/>
      <c r="E38" s="26" t="s">
        <v>51</v>
      </c>
      <c r="F38" s="14">
        <v>118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x14ac:dyDescent="0.25">
      <c r="B39" s="13">
        <v>17</v>
      </c>
      <c r="C39" s="26" t="s">
        <v>65</v>
      </c>
      <c r="D39" s="26"/>
      <c r="E39" s="26" t="s">
        <v>51</v>
      </c>
      <c r="F39" s="14">
        <v>142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x14ac:dyDescent="0.25">
      <c r="B40" s="13">
        <v>18</v>
      </c>
      <c r="C40" s="26" t="s">
        <v>66</v>
      </c>
      <c r="D40" s="26"/>
      <c r="E40" s="26" t="s">
        <v>51</v>
      </c>
      <c r="F40" s="14">
        <v>20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x14ac:dyDescent="0.25">
      <c r="B41" s="13">
        <v>19</v>
      </c>
      <c r="C41" s="26" t="s">
        <v>67</v>
      </c>
      <c r="D41" s="14"/>
      <c r="E41" s="26" t="s">
        <v>68</v>
      </c>
      <c r="F41" s="14">
        <v>19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x14ac:dyDescent="0.25">
      <c r="B42" s="13">
        <v>20</v>
      </c>
      <c r="C42" s="26" t="s">
        <v>69</v>
      </c>
      <c r="D42" s="26"/>
      <c r="E42" s="26" t="s">
        <v>51</v>
      </c>
      <c r="F42" s="14">
        <v>13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x14ac:dyDescent="0.25">
      <c r="B43" s="13">
        <v>21</v>
      </c>
      <c r="C43" s="26" t="s">
        <v>70</v>
      </c>
      <c r="D43" s="26"/>
      <c r="E43" s="26" t="s">
        <v>51</v>
      </c>
      <c r="F43" s="14">
        <v>35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x14ac:dyDescent="0.25">
      <c r="B44" s="13">
        <v>22</v>
      </c>
      <c r="C44" s="26" t="s">
        <v>71</v>
      </c>
      <c r="D44" s="26"/>
      <c r="E44" s="26" t="s">
        <v>51</v>
      </c>
      <c r="F44" s="14">
        <v>5</v>
      </c>
      <c r="G44" s="15"/>
      <c r="H44" s="15">
        <f t="shared" si="0"/>
        <v>0</v>
      </c>
      <c r="I44" s="15"/>
      <c r="J44" s="15">
        <f t="shared" si="1"/>
        <v>0</v>
      </c>
      <c r="K44" s="16"/>
      <c r="L44" s="16"/>
    </row>
    <row r="45" spans="2:12" ht="15.75" x14ac:dyDescent="0.25">
      <c r="B45" s="13">
        <v>23</v>
      </c>
      <c r="C45" s="26" t="s">
        <v>72</v>
      </c>
      <c r="D45" s="26"/>
      <c r="E45" s="26" t="s">
        <v>51</v>
      </c>
      <c r="F45" s="14">
        <v>2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x14ac:dyDescent="0.25">
      <c r="B46" s="13">
        <v>24</v>
      </c>
      <c r="C46" s="26" t="s">
        <v>555</v>
      </c>
      <c r="D46" s="26"/>
      <c r="E46" s="26" t="s">
        <v>51</v>
      </c>
      <c r="F46" s="14">
        <v>12</v>
      </c>
      <c r="G46" s="15"/>
      <c r="H46" s="15">
        <v>0</v>
      </c>
      <c r="I46" s="15"/>
      <c r="J46" s="15">
        <v>0</v>
      </c>
      <c r="K46" s="16"/>
      <c r="L46" s="16"/>
    </row>
    <row r="47" spans="2:12" ht="15.75" x14ac:dyDescent="0.25">
      <c r="B47" s="13">
        <v>25</v>
      </c>
      <c r="C47" s="26" t="s">
        <v>73</v>
      </c>
      <c r="D47" s="26"/>
      <c r="E47" s="26" t="s">
        <v>68</v>
      </c>
      <c r="F47" s="14">
        <v>180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x14ac:dyDescent="0.25">
      <c r="B48" s="13">
        <v>26</v>
      </c>
      <c r="C48" s="26" t="s">
        <v>74</v>
      </c>
      <c r="D48" s="26"/>
      <c r="E48" s="26" t="s">
        <v>68</v>
      </c>
      <c r="F48" s="14">
        <v>20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x14ac:dyDescent="0.25">
      <c r="B49" s="13">
        <v>27</v>
      </c>
      <c r="C49" s="26" t="s">
        <v>75</v>
      </c>
      <c r="D49" s="26"/>
      <c r="E49" s="26" t="s">
        <v>51</v>
      </c>
      <c r="F49" s="14">
        <v>14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x14ac:dyDescent="0.25">
      <c r="B50" s="13">
        <v>28</v>
      </c>
      <c r="C50" s="26" t="s">
        <v>76</v>
      </c>
      <c r="D50" s="26"/>
      <c r="E50" s="26" t="s">
        <v>51</v>
      </c>
      <c r="F50" s="14">
        <v>230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x14ac:dyDescent="0.25">
      <c r="B51" s="13">
        <v>29</v>
      </c>
      <c r="C51" s="26" t="s">
        <v>77</v>
      </c>
      <c r="D51" s="26"/>
      <c r="E51" s="26" t="s">
        <v>51</v>
      </c>
      <c r="F51" s="14">
        <v>5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x14ac:dyDescent="0.25">
      <c r="B52" s="13">
        <v>30</v>
      </c>
      <c r="C52" s="26" t="s">
        <v>78</v>
      </c>
      <c r="D52" s="26"/>
      <c r="E52" s="26" t="s">
        <v>51</v>
      </c>
      <c r="F52" s="14">
        <v>75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x14ac:dyDescent="0.25">
      <c r="B53" s="13">
        <v>31</v>
      </c>
      <c r="C53" s="26" t="s">
        <v>79</v>
      </c>
      <c r="D53" s="26"/>
      <c r="E53" s="26" t="s">
        <v>51</v>
      </c>
      <c r="F53" s="14">
        <v>12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x14ac:dyDescent="0.25">
      <c r="B54" s="13">
        <v>32</v>
      </c>
      <c r="C54" s="26" t="s">
        <v>583</v>
      </c>
      <c r="D54" s="26"/>
      <c r="E54" s="26" t="s">
        <v>51</v>
      </c>
      <c r="F54" s="14">
        <v>10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x14ac:dyDescent="0.25">
      <c r="B55" s="13">
        <v>33</v>
      </c>
      <c r="C55" s="26" t="s">
        <v>79</v>
      </c>
      <c r="D55" s="26"/>
      <c r="E55" s="26" t="s">
        <v>51</v>
      </c>
      <c r="F55" s="14">
        <v>12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x14ac:dyDescent="0.25">
      <c r="B56" s="13">
        <v>34</v>
      </c>
      <c r="C56" s="26" t="s">
        <v>80</v>
      </c>
      <c r="D56" s="26"/>
      <c r="E56" s="26" t="s">
        <v>51</v>
      </c>
      <c r="F56" s="14">
        <v>154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x14ac:dyDescent="0.25">
      <c r="B57" s="13">
        <v>35</v>
      </c>
      <c r="C57" s="26" t="s">
        <v>81</v>
      </c>
      <c r="D57" s="26"/>
      <c r="E57" s="26" t="s">
        <v>51</v>
      </c>
      <c r="F57" s="14">
        <v>91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x14ac:dyDescent="0.25">
      <c r="B58" s="13">
        <v>36</v>
      </c>
      <c r="C58" s="26" t="s">
        <v>82</v>
      </c>
      <c r="D58" s="26"/>
      <c r="E58" s="26" t="s">
        <v>51</v>
      </c>
      <c r="F58" s="14">
        <v>1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x14ac:dyDescent="0.25">
      <c r="B59" s="13">
        <v>37</v>
      </c>
      <c r="C59" s="26" t="s">
        <v>83</v>
      </c>
      <c r="D59" s="26"/>
      <c r="E59" s="26" t="s">
        <v>51</v>
      </c>
      <c r="F59" s="14">
        <v>39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x14ac:dyDescent="0.25">
      <c r="B60" s="13">
        <v>38</v>
      </c>
      <c r="C60" s="26" t="s">
        <v>84</v>
      </c>
      <c r="D60" s="26"/>
      <c r="E60" s="26" t="s">
        <v>51</v>
      </c>
      <c r="F60" s="14">
        <v>133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x14ac:dyDescent="0.25">
      <c r="B61" s="13">
        <v>39</v>
      </c>
      <c r="C61" s="26" t="s">
        <v>85</v>
      </c>
      <c r="D61" s="26"/>
      <c r="E61" s="26" t="s">
        <v>51</v>
      </c>
      <c r="F61" s="14">
        <v>3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x14ac:dyDescent="0.25">
      <c r="B62" s="13">
        <v>40</v>
      </c>
      <c r="C62" s="26" t="s">
        <v>584</v>
      </c>
      <c r="D62" s="26"/>
      <c r="E62" s="26" t="s">
        <v>51</v>
      </c>
      <c r="F62" s="14">
        <v>85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x14ac:dyDescent="0.25">
      <c r="B63" s="13">
        <v>41</v>
      </c>
      <c r="C63" s="26" t="s">
        <v>86</v>
      </c>
      <c r="D63" s="26"/>
      <c r="E63" s="26" t="s">
        <v>51</v>
      </c>
      <c r="F63" s="14">
        <v>20</v>
      </c>
      <c r="G63" s="15"/>
      <c r="H63" s="15">
        <f t="shared" si="0"/>
        <v>0</v>
      </c>
      <c r="I63" s="15"/>
      <c r="J63" s="15">
        <f t="shared" si="1"/>
        <v>0</v>
      </c>
      <c r="K63" s="16"/>
      <c r="L63" s="16"/>
    </row>
    <row r="64" spans="2:12" ht="15.75" x14ac:dyDescent="0.25">
      <c r="B64" s="13">
        <v>42</v>
      </c>
      <c r="C64" s="26" t="s">
        <v>87</v>
      </c>
      <c r="D64" s="26"/>
      <c r="E64" s="26" t="s">
        <v>51</v>
      </c>
      <c r="F64" s="14">
        <v>5</v>
      </c>
      <c r="G64" s="15"/>
      <c r="H64" s="15">
        <f t="shared" si="0"/>
        <v>0</v>
      </c>
      <c r="I64" s="15"/>
      <c r="J64" s="15">
        <f t="shared" si="1"/>
        <v>0</v>
      </c>
      <c r="K64" s="16"/>
      <c r="L64" s="16"/>
    </row>
    <row r="65" spans="2:12" ht="15.75" x14ac:dyDescent="0.25">
      <c r="B65" s="13">
        <v>43</v>
      </c>
      <c r="C65" s="26" t="s">
        <v>88</v>
      </c>
      <c r="D65" s="26"/>
      <c r="E65" s="26" t="s">
        <v>51</v>
      </c>
      <c r="F65" s="14">
        <v>20</v>
      </c>
      <c r="G65" s="15"/>
      <c r="H65" s="15">
        <f t="shared" si="0"/>
        <v>0</v>
      </c>
      <c r="I65" s="15"/>
      <c r="J65" s="15">
        <f t="shared" si="1"/>
        <v>0</v>
      </c>
      <c r="K65" s="16"/>
      <c r="L65" s="16"/>
    </row>
    <row r="66" spans="2:12" ht="15.75" x14ac:dyDescent="0.25">
      <c r="B66" s="13">
        <v>44</v>
      </c>
      <c r="C66" s="26" t="s">
        <v>89</v>
      </c>
      <c r="D66" s="26"/>
      <c r="E66" s="26" t="s">
        <v>51</v>
      </c>
      <c r="F66" s="14">
        <v>44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x14ac:dyDescent="0.25">
      <c r="B67" s="13">
        <v>45</v>
      </c>
      <c r="C67" s="26" t="s">
        <v>90</v>
      </c>
      <c r="D67" s="26"/>
      <c r="E67" s="26" t="s">
        <v>51</v>
      </c>
      <c r="F67" s="14">
        <v>11</v>
      </c>
      <c r="G67" s="15"/>
      <c r="H67" s="15">
        <f t="shared" si="0"/>
        <v>0</v>
      </c>
      <c r="I67" s="15"/>
      <c r="J67" s="15">
        <f t="shared" si="1"/>
        <v>0</v>
      </c>
      <c r="K67" s="16"/>
      <c r="L67" s="16"/>
    </row>
    <row r="68" spans="2:12" ht="15.75" x14ac:dyDescent="0.25">
      <c r="B68" s="13">
        <v>46</v>
      </c>
      <c r="C68" s="26" t="s">
        <v>91</v>
      </c>
      <c r="D68" s="26"/>
      <c r="E68" s="26" t="s">
        <v>51</v>
      </c>
      <c r="F68" s="14">
        <v>455</v>
      </c>
      <c r="G68" s="15"/>
      <c r="H68" s="15">
        <f t="shared" si="0"/>
        <v>0</v>
      </c>
      <c r="I68" s="15"/>
      <c r="J68" s="15">
        <f t="shared" si="1"/>
        <v>0</v>
      </c>
      <c r="K68" s="16"/>
      <c r="L68" s="16"/>
    </row>
    <row r="69" spans="2:12" ht="15.75" x14ac:dyDescent="0.25">
      <c r="B69" s="13">
        <v>47</v>
      </c>
      <c r="C69" s="26" t="s">
        <v>92</v>
      </c>
      <c r="D69" s="26"/>
      <c r="E69" s="26" t="s">
        <v>51</v>
      </c>
      <c r="F69" s="14">
        <v>150</v>
      </c>
      <c r="G69" s="15"/>
      <c r="H69" s="15">
        <f t="shared" si="0"/>
        <v>0</v>
      </c>
      <c r="I69" s="15"/>
      <c r="J69" s="15">
        <f t="shared" si="1"/>
        <v>0</v>
      </c>
      <c r="K69" s="16"/>
      <c r="L69" s="16"/>
    </row>
    <row r="70" spans="2:12" ht="15.75" x14ac:dyDescent="0.25">
      <c r="B70" s="13">
        <v>48</v>
      </c>
      <c r="C70" s="26" t="s">
        <v>93</v>
      </c>
      <c r="D70" s="26"/>
      <c r="E70" s="26" t="s">
        <v>51</v>
      </c>
      <c r="F70" s="14">
        <v>147</v>
      </c>
      <c r="G70" s="15"/>
      <c r="H70" s="15">
        <f t="shared" si="0"/>
        <v>0</v>
      </c>
      <c r="I70" s="15"/>
      <c r="J70" s="15">
        <f t="shared" si="1"/>
        <v>0</v>
      </c>
      <c r="K70" s="16"/>
      <c r="L70" s="16"/>
    </row>
    <row r="71" spans="2:12" ht="15.75" x14ac:dyDescent="0.25">
      <c r="B71" s="13">
        <v>49</v>
      </c>
      <c r="C71" s="26" t="s">
        <v>94</v>
      </c>
      <c r="D71" s="26"/>
      <c r="E71" s="26" t="s">
        <v>51</v>
      </c>
      <c r="F71" s="14">
        <v>702</v>
      </c>
      <c r="G71" s="15"/>
      <c r="H71" s="15">
        <f t="shared" si="0"/>
        <v>0</v>
      </c>
      <c r="I71" s="15"/>
      <c r="J71" s="15">
        <f t="shared" si="1"/>
        <v>0</v>
      </c>
      <c r="K71" s="16"/>
      <c r="L71" s="16"/>
    </row>
    <row r="72" spans="2:12" ht="15.75" x14ac:dyDescent="0.25">
      <c r="B72" s="13">
        <v>50</v>
      </c>
      <c r="C72" s="26" t="s">
        <v>95</v>
      </c>
      <c r="D72" s="26"/>
      <c r="E72" s="26" t="s">
        <v>51</v>
      </c>
      <c r="F72" s="14">
        <v>31</v>
      </c>
      <c r="G72" s="15"/>
      <c r="H72" s="15">
        <f t="shared" si="0"/>
        <v>0</v>
      </c>
      <c r="I72" s="15"/>
      <c r="J72" s="15">
        <f t="shared" si="1"/>
        <v>0</v>
      </c>
      <c r="K72" s="16"/>
      <c r="L72" s="16"/>
    </row>
    <row r="73" spans="2:12" ht="15.75" x14ac:dyDescent="0.25">
      <c r="B73" s="13">
        <v>51</v>
      </c>
      <c r="C73" s="26" t="s">
        <v>96</v>
      </c>
      <c r="D73" s="26"/>
      <c r="E73" s="26" t="s">
        <v>51</v>
      </c>
      <c r="F73" s="14">
        <v>13</v>
      </c>
      <c r="G73" s="15"/>
      <c r="H73" s="15">
        <f t="shared" si="0"/>
        <v>0</v>
      </c>
      <c r="I73" s="15"/>
      <c r="J73" s="15">
        <f t="shared" si="1"/>
        <v>0</v>
      </c>
      <c r="K73" s="16"/>
      <c r="L73" s="16"/>
    </row>
    <row r="74" spans="2:12" ht="15.75" x14ac:dyDescent="0.25">
      <c r="B74" s="13">
        <v>52</v>
      </c>
      <c r="C74" s="26" t="s">
        <v>97</v>
      </c>
      <c r="D74" s="26"/>
      <c r="E74" s="26" t="s">
        <v>51</v>
      </c>
      <c r="F74" s="14">
        <v>50</v>
      </c>
      <c r="G74" s="15"/>
      <c r="H74" s="15">
        <f t="shared" si="0"/>
        <v>0</v>
      </c>
      <c r="I74" s="15"/>
      <c r="J74" s="15">
        <f t="shared" si="1"/>
        <v>0</v>
      </c>
      <c r="K74" s="16"/>
      <c r="L74" s="16"/>
    </row>
    <row r="75" spans="2:12" ht="15.75" x14ac:dyDescent="0.25">
      <c r="B75" s="13">
        <v>53</v>
      </c>
      <c r="C75" s="26" t="s">
        <v>98</v>
      </c>
      <c r="D75" s="26"/>
      <c r="E75" s="26" t="s">
        <v>51</v>
      </c>
      <c r="F75" s="14">
        <v>29</v>
      </c>
      <c r="G75" s="15"/>
      <c r="H75" s="15">
        <f t="shared" si="0"/>
        <v>0</v>
      </c>
      <c r="I75" s="15"/>
      <c r="J75" s="15">
        <f t="shared" si="1"/>
        <v>0</v>
      </c>
      <c r="K75" s="16"/>
      <c r="L75" s="16"/>
    </row>
    <row r="76" spans="2:12" ht="15.75" x14ac:dyDescent="0.25">
      <c r="B76" s="13">
        <v>54</v>
      </c>
      <c r="C76" s="26" t="s">
        <v>99</v>
      </c>
      <c r="D76" s="26"/>
      <c r="E76" s="26" t="s">
        <v>51</v>
      </c>
      <c r="F76" s="14">
        <v>365</v>
      </c>
      <c r="G76" s="15"/>
      <c r="H76" s="15">
        <f t="shared" ref="H76:H101" si="2">F76*G76</f>
        <v>0</v>
      </c>
      <c r="I76" s="15"/>
      <c r="J76" s="15">
        <f t="shared" ref="J76:J101" si="3">F76*I76</f>
        <v>0</v>
      </c>
      <c r="K76" s="16"/>
      <c r="L76" s="16"/>
    </row>
    <row r="77" spans="2:12" ht="15.75" x14ac:dyDescent="0.25">
      <c r="B77" s="13">
        <v>55</v>
      </c>
      <c r="C77" s="26" t="s">
        <v>100</v>
      </c>
      <c r="D77" s="26"/>
      <c r="E77" s="26" t="s">
        <v>51</v>
      </c>
      <c r="F77" s="14">
        <v>6</v>
      </c>
      <c r="G77" s="15"/>
      <c r="H77" s="15">
        <f t="shared" si="2"/>
        <v>0</v>
      </c>
      <c r="I77" s="15"/>
      <c r="J77" s="15">
        <f t="shared" si="3"/>
        <v>0</v>
      </c>
      <c r="K77" s="16"/>
      <c r="L77" s="16"/>
    </row>
    <row r="78" spans="2:12" ht="15.75" x14ac:dyDescent="0.25">
      <c r="B78" s="13">
        <v>56</v>
      </c>
      <c r="C78" s="26" t="s">
        <v>101</v>
      </c>
      <c r="D78" s="26"/>
      <c r="E78" s="26" t="s">
        <v>51</v>
      </c>
      <c r="F78" s="14">
        <v>133</v>
      </c>
      <c r="G78" s="15"/>
      <c r="H78" s="15">
        <f t="shared" si="2"/>
        <v>0</v>
      </c>
      <c r="I78" s="15"/>
      <c r="J78" s="15">
        <f t="shared" si="3"/>
        <v>0</v>
      </c>
      <c r="K78" s="16"/>
      <c r="L78" s="16"/>
    </row>
    <row r="79" spans="2:12" ht="15.75" x14ac:dyDescent="0.25">
      <c r="B79" s="13">
        <v>57</v>
      </c>
      <c r="C79" s="26" t="s">
        <v>102</v>
      </c>
      <c r="D79" s="26"/>
      <c r="E79" s="26" t="s">
        <v>68</v>
      </c>
      <c r="F79" s="14">
        <v>562</v>
      </c>
      <c r="G79" s="15"/>
      <c r="H79" s="15">
        <f t="shared" si="2"/>
        <v>0</v>
      </c>
      <c r="I79" s="15"/>
      <c r="J79" s="15">
        <f t="shared" si="3"/>
        <v>0</v>
      </c>
      <c r="K79" s="16"/>
      <c r="L79" s="16"/>
    </row>
    <row r="80" spans="2:12" ht="15.75" x14ac:dyDescent="0.25">
      <c r="B80" s="13">
        <v>58</v>
      </c>
      <c r="C80" s="26" t="s">
        <v>103</v>
      </c>
      <c r="D80" s="26"/>
      <c r="E80" s="26" t="s">
        <v>51</v>
      </c>
      <c r="F80" s="14">
        <v>30</v>
      </c>
      <c r="G80" s="15"/>
      <c r="H80" s="15">
        <f t="shared" si="2"/>
        <v>0</v>
      </c>
      <c r="I80" s="15"/>
      <c r="J80" s="15">
        <f t="shared" si="3"/>
        <v>0</v>
      </c>
      <c r="K80" s="16"/>
      <c r="L80" s="16"/>
    </row>
    <row r="81" spans="2:12" ht="15.75" x14ac:dyDescent="0.25">
      <c r="B81" s="13">
        <v>59</v>
      </c>
      <c r="C81" s="26" t="s">
        <v>104</v>
      </c>
      <c r="D81" s="26"/>
      <c r="E81" s="26" t="s">
        <v>51</v>
      </c>
      <c r="F81" s="14">
        <v>411</v>
      </c>
      <c r="G81" s="15"/>
      <c r="H81" s="15">
        <f t="shared" si="2"/>
        <v>0</v>
      </c>
      <c r="I81" s="15"/>
      <c r="J81" s="15">
        <f t="shared" si="3"/>
        <v>0</v>
      </c>
      <c r="K81" s="16"/>
      <c r="L81" s="16"/>
    </row>
    <row r="82" spans="2:12" ht="15.75" x14ac:dyDescent="0.25">
      <c r="B82" s="13">
        <v>60</v>
      </c>
      <c r="C82" s="26" t="s">
        <v>105</v>
      </c>
      <c r="D82" s="26"/>
      <c r="E82" s="26" t="s">
        <v>51</v>
      </c>
      <c r="F82" s="14">
        <v>123</v>
      </c>
      <c r="G82" s="15"/>
      <c r="H82" s="15">
        <f t="shared" si="2"/>
        <v>0</v>
      </c>
      <c r="I82" s="15"/>
      <c r="J82" s="15">
        <f t="shared" si="3"/>
        <v>0</v>
      </c>
      <c r="K82" s="16"/>
      <c r="L82" s="16"/>
    </row>
    <row r="83" spans="2:12" ht="15.75" x14ac:dyDescent="0.25">
      <c r="B83" s="13">
        <v>61</v>
      </c>
      <c r="C83" s="26" t="s">
        <v>106</v>
      </c>
      <c r="D83" s="26"/>
      <c r="E83" s="26" t="s">
        <v>51</v>
      </c>
      <c r="F83" s="14">
        <v>172</v>
      </c>
      <c r="G83" s="15"/>
      <c r="H83" s="15">
        <f t="shared" si="2"/>
        <v>0</v>
      </c>
      <c r="I83" s="15"/>
      <c r="J83" s="15">
        <f t="shared" si="3"/>
        <v>0</v>
      </c>
      <c r="K83" s="16"/>
      <c r="L83" s="16"/>
    </row>
    <row r="84" spans="2:12" ht="15.75" x14ac:dyDescent="0.25">
      <c r="B84" s="13">
        <v>62</v>
      </c>
      <c r="C84" s="26" t="s">
        <v>107</v>
      </c>
      <c r="D84" s="26"/>
      <c r="E84" s="26" t="s">
        <v>51</v>
      </c>
      <c r="F84" s="14">
        <v>170</v>
      </c>
      <c r="G84" s="15"/>
      <c r="H84" s="15">
        <f t="shared" si="2"/>
        <v>0</v>
      </c>
      <c r="I84" s="15"/>
      <c r="J84" s="15">
        <f t="shared" si="3"/>
        <v>0</v>
      </c>
      <c r="K84" s="16"/>
      <c r="L84" s="16"/>
    </row>
    <row r="85" spans="2:12" ht="15.75" x14ac:dyDescent="0.25">
      <c r="B85" s="13">
        <v>63</v>
      </c>
      <c r="C85" s="26" t="s">
        <v>108</v>
      </c>
      <c r="D85" s="26"/>
      <c r="E85" s="26" t="s">
        <v>51</v>
      </c>
      <c r="F85" s="14">
        <v>205</v>
      </c>
      <c r="G85" s="15"/>
      <c r="H85" s="15">
        <f t="shared" si="2"/>
        <v>0</v>
      </c>
      <c r="I85" s="15"/>
      <c r="J85" s="15">
        <f t="shared" si="3"/>
        <v>0</v>
      </c>
      <c r="K85" s="16"/>
      <c r="L85" s="16"/>
    </row>
    <row r="86" spans="2:12" ht="15.75" x14ac:dyDescent="0.25">
      <c r="B86" s="13">
        <v>64</v>
      </c>
      <c r="C86" s="26" t="s">
        <v>109</v>
      </c>
      <c r="D86" s="26"/>
      <c r="E86" s="26" t="s">
        <v>51</v>
      </c>
      <c r="F86" s="14">
        <v>310</v>
      </c>
      <c r="G86" s="15"/>
      <c r="H86" s="15">
        <f t="shared" si="2"/>
        <v>0</v>
      </c>
      <c r="I86" s="15"/>
      <c r="J86" s="15">
        <f t="shared" si="3"/>
        <v>0</v>
      </c>
      <c r="K86" s="16"/>
      <c r="L86" s="16"/>
    </row>
    <row r="87" spans="2:12" ht="15.75" x14ac:dyDescent="0.25">
      <c r="B87" s="13">
        <v>65</v>
      </c>
      <c r="C87" s="26" t="s">
        <v>110</v>
      </c>
      <c r="D87" s="26"/>
      <c r="E87" s="26" t="s">
        <v>51</v>
      </c>
      <c r="F87" s="14">
        <v>108</v>
      </c>
      <c r="G87" s="15"/>
      <c r="H87" s="15">
        <f t="shared" si="2"/>
        <v>0</v>
      </c>
      <c r="I87" s="15"/>
      <c r="J87" s="15">
        <f t="shared" si="3"/>
        <v>0</v>
      </c>
      <c r="K87" s="16"/>
      <c r="L87" s="16"/>
    </row>
    <row r="88" spans="2:12" ht="15.75" x14ac:dyDescent="0.25">
      <c r="B88" s="13">
        <v>66</v>
      </c>
      <c r="C88" s="26" t="s">
        <v>111</v>
      </c>
      <c r="D88" s="26"/>
      <c r="E88" s="26" t="s">
        <v>51</v>
      </c>
      <c r="F88" s="14">
        <v>215</v>
      </c>
      <c r="G88" s="15"/>
      <c r="H88" s="15">
        <f t="shared" si="2"/>
        <v>0</v>
      </c>
      <c r="I88" s="15"/>
      <c r="J88" s="15">
        <f t="shared" si="3"/>
        <v>0</v>
      </c>
      <c r="K88" s="16"/>
      <c r="L88" s="16"/>
    </row>
    <row r="89" spans="2:12" ht="15.75" x14ac:dyDescent="0.25">
      <c r="B89" s="13">
        <v>67</v>
      </c>
      <c r="C89" s="26" t="s">
        <v>112</v>
      </c>
      <c r="D89" s="26"/>
      <c r="E89" s="26" t="s">
        <v>51</v>
      </c>
      <c r="F89" s="14">
        <v>200</v>
      </c>
      <c r="G89" s="15"/>
      <c r="H89" s="15">
        <f t="shared" si="2"/>
        <v>0</v>
      </c>
      <c r="I89" s="15"/>
      <c r="J89" s="15">
        <f t="shared" si="3"/>
        <v>0</v>
      </c>
      <c r="K89" s="16"/>
      <c r="L89" s="16"/>
    </row>
    <row r="90" spans="2:12" ht="15.75" x14ac:dyDescent="0.25">
      <c r="B90" s="13">
        <v>68</v>
      </c>
      <c r="C90" s="26" t="s">
        <v>113</v>
      </c>
      <c r="D90" s="26"/>
      <c r="E90" s="26" t="s">
        <v>51</v>
      </c>
      <c r="F90" s="14">
        <v>52</v>
      </c>
      <c r="G90" s="15"/>
      <c r="H90" s="15">
        <f t="shared" si="2"/>
        <v>0</v>
      </c>
      <c r="I90" s="15"/>
      <c r="J90" s="15">
        <f t="shared" si="3"/>
        <v>0</v>
      </c>
      <c r="K90" s="16"/>
      <c r="L90" s="16"/>
    </row>
    <row r="91" spans="2:12" ht="15.75" x14ac:dyDescent="0.25">
      <c r="B91" s="13">
        <v>69</v>
      </c>
      <c r="C91" s="26" t="s">
        <v>114</v>
      </c>
      <c r="D91" s="26"/>
      <c r="E91" s="26" t="s">
        <v>51</v>
      </c>
      <c r="F91" s="14">
        <v>134</v>
      </c>
      <c r="G91" s="15"/>
      <c r="H91" s="15">
        <f t="shared" si="2"/>
        <v>0</v>
      </c>
      <c r="I91" s="15"/>
      <c r="J91" s="15">
        <f t="shared" si="3"/>
        <v>0</v>
      </c>
      <c r="K91" s="16"/>
      <c r="L91" s="16"/>
    </row>
    <row r="92" spans="2:12" ht="15.75" x14ac:dyDescent="0.25">
      <c r="B92" s="13">
        <v>70</v>
      </c>
      <c r="C92" s="26" t="s">
        <v>115</v>
      </c>
      <c r="D92" s="26"/>
      <c r="E92" s="26" t="s">
        <v>51</v>
      </c>
      <c r="F92" s="14">
        <v>11</v>
      </c>
      <c r="G92" s="15"/>
      <c r="H92" s="15">
        <f t="shared" si="2"/>
        <v>0</v>
      </c>
      <c r="I92" s="15"/>
      <c r="J92" s="15">
        <f t="shared" si="3"/>
        <v>0</v>
      </c>
      <c r="K92" s="16"/>
      <c r="L92" s="16"/>
    </row>
    <row r="93" spans="2:12" ht="15.75" x14ac:dyDescent="0.25">
      <c r="B93" s="13">
        <v>71</v>
      </c>
      <c r="C93" s="26" t="s">
        <v>116</v>
      </c>
      <c r="D93" s="26"/>
      <c r="E93" s="26" t="s">
        <v>68</v>
      </c>
      <c r="F93" s="14">
        <v>2</v>
      </c>
      <c r="G93" s="15"/>
      <c r="H93" s="15">
        <f t="shared" si="2"/>
        <v>0</v>
      </c>
      <c r="I93" s="15"/>
      <c r="J93" s="15">
        <f t="shared" si="3"/>
        <v>0</v>
      </c>
      <c r="K93" s="16"/>
      <c r="L93" s="16"/>
    </row>
    <row r="94" spans="2:12" ht="15.75" x14ac:dyDescent="0.25">
      <c r="B94" s="13">
        <v>72</v>
      </c>
      <c r="C94" s="26" t="s">
        <v>117</v>
      </c>
      <c r="D94" s="26"/>
      <c r="E94" s="26" t="s">
        <v>51</v>
      </c>
      <c r="F94" s="14">
        <v>35</v>
      </c>
      <c r="G94" s="15"/>
      <c r="H94" s="15">
        <f t="shared" si="2"/>
        <v>0</v>
      </c>
      <c r="I94" s="15"/>
      <c r="J94" s="15">
        <f t="shared" si="3"/>
        <v>0</v>
      </c>
      <c r="K94" s="16"/>
      <c r="L94" s="16"/>
    </row>
    <row r="95" spans="2:12" ht="15.75" x14ac:dyDescent="0.25">
      <c r="B95" s="13">
        <v>73</v>
      </c>
      <c r="C95" s="26" t="s">
        <v>118</v>
      </c>
      <c r="D95" s="26"/>
      <c r="E95" s="26" t="s">
        <v>51</v>
      </c>
      <c r="F95" s="14">
        <v>35</v>
      </c>
      <c r="G95" s="15"/>
      <c r="H95" s="15">
        <f t="shared" si="2"/>
        <v>0</v>
      </c>
      <c r="I95" s="15"/>
      <c r="J95" s="15">
        <f t="shared" si="3"/>
        <v>0</v>
      </c>
      <c r="K95" s="16"/>
      <c r="L95" s="16"/>
    </row>
    <row r="96" spans="2:12" ht="15.75" x14ac:dyDescent="0.25">
      <c r="B96" s="13">
        <v>74</v>
      </c>
      <c r="C96" s="26" t="s">
        <v>119</v>
      </c>
      <c r="D96" s="26"/>
      <c r="E96" s="26" t="s">
        <v>51</v>
      </c>
      <c r="F96" s="14">
        <v>35</v>
      </c>
      <c r="G96" s="15"/>
      <c r="H96" s="15">
        <f t="shared" si="2"/>
        <v>0</v>
      </c>
      <c r="I96" s="15"/>
      <c r="J96" s="15">
        <f t="shared" si="3"/>
        <v>0</v>
      </c>
      <c r="K96" s="16"/>
      <c r="L96" s="16"/>
    </row>
    <row r="97" spans="2:12" ht="15.75" x14ac:dyDescent="0.25">
      <c r="B97" s="13">
        <v>75</v>
      </c>
      <c r="C97" s="26" t="s">
        <v>120</v>
      </c>
      <c r="D97" s="26"/>
      <c r="E97" s="26" t="s">
        <v>51</v>
      </c>
      <c r="F97" s="14">
        <v>35</v>
      </c>
      <c r="G97" s="15"/>
      <c r="H97" s="15">
        <f t="shared" si="2"/>
        <v>0</v>
      </c>
      <c r="I97" s="15"/>
      <c r="J97" s="15">
        <f t="shared" si="3"/>
        <v>0</v>
      </c>
      <c r="K97" s="16"/>
      <c r="L97" s="16"/>
    </row>
    <row r="98" spans="2:12" ht="15.75" x14ac:dyDescent="0.25">
      <c r="B98" s="13">
        <v>76</v>
      </c>
      <c r="C98" s="26" t="s">
        <v>121</v>
      </c>
      <c r="D98" s="26"/>
      <c r="E98" s="26" t="s">
        <v>51</v>
      </c>
      <c r="F98" s="14">
        <v>70</v>
      </c>
      <c r="G98" s="15"/>
      <c r="H98" s="15">
        <f t="shared" si="2"/>
        <v>0</v>
      </c>
      <c r="I98" s="15"/>
      <c r="J98" s="15">
        <f t="shared" si="3"/>
        <v>0</v>
      </c>
      <c r="K98" s="16"/>
      <c r="L98" s="16"/>
    </row>
    <row r="99" spans="2:12" ht="15.75" x14ac:dyDescent="0.25">
      <c r="B99" s="13">
        <v>77</v>
      </c>
      <c r="C99" s="26" t="s">
        <v>122</v>
      </c>
      <c r="D99" s="26"/>
      <c r="E99" s="26" t="s">
        <v>51</v>
      </c>
      <c r="F99" s="14">
        <v>31</v>
      </c>
      <c r="G99" s="15"/>
      <c r="H99" s="15">
        <f t="shared" si="2"/>
        <v>0</v>
      </c>
      <c r="I99" s="15"/>
      <c r="J99" s="15">
        <f t="shared" si="3"/>
        <v>0</v>
      </c>
      <c r="K99" s="16"/>
      <c r="L99" s="16"/>
    </row>
    <row r="100" spans="2:12" ht="15.75" x14ac:dyDescent="0.25">
      <c r="B100" s="13">
        <v>78</v>
      </c>
      <c r="C100" s="26" t="s">
        <v>123</v>
      </c>
      <c r="D100" s="26"/>
      <c r="E100" s="26" t="s">
        <v>51</v>
      </c>
      <c r="F100" s="14">
        <v>70</v>
      </c>
      <c r="G100" s="15"/>
      <c r="H100" s="15">
        <f t="shared" si="2"/>
        <v>0</v>
      </c>
      <c r="I100" s="15"/>
      <c r="J100" s="15">
        <f t="shared" si="3"/>
        <v>0</v>
      </c>
      <c r="K100" s="16"/>
      <c r="L100" s="16"/>
    </row>
    <row r="101" spans="2:12" ht="15.75" x14ac:dyDescent="0.25">
      <c r="B101" s="13">
        <v>79</v>
      </c>
      <c r="C101" s="26" t="s">
        <v>124</v>
      </c>
      <c r="D101" s="26"/>
      <c r="E101" s="26" t="s">
        <v>51</v>
      </c>
      <c r="F101" s="14">
        <v>80</v>
      </c>
      <c r="G101" s="15"/>
      <c r="H101" s="15">
        <f t="shared" si="2"/>
        <v>0</v>
      </c>
      <c r="I101" s="15"/>
      <c r="J101" s="15">
        <f t="shared" si="3"/>
        <v>0</v>
      </c>
      <c r="K101" s="16"/>
      <c r="L101" s="16"/>
    </row>
    <row r="102" spans="2:12" ht="15.75" x14ac:dyDescent="0.25">
      <c r="B102" s="13"/>
      <c r="C102" s="26"/>
      <c r="D102" s="26"/>
      <c r="E102" s="26"/>
      <c r="F102" s="14"/>
      <c r="G102" s="15" t="s">
        <v>47</v>
      </c>
      <c r="H102" s="15">
        <f>SUM(H24:H101)</f>
        <v>0</v>
      </c>
      <c r="I102" s="15"/>
      <c r="J102" s="15">
        <f>SUM(J24:J101)</f>
        <v>0</v>
      </c>
      <c r="K102" s="16"/>
      <c r="L102" s="16"/>
    </row>
    <row r="103" spans="2:12" ht="15.75" x14ac:dyDescent="0.25">
      <c r="B103" s="28"/>
      <c r="C103" s="29"/>
      <c r="D103" s="29"/>
      <c r="E103" s="29"/>
      <c r="F103" s="25"/>
      <c r="G103" s="30"/>
      <c r="H103" s="30"/>
      <c r="I103" s="30"/>
      <c r="J103" s="30"/>
      <c r="K103" s="31"/>
      <c r="L103" s="31"/>
    </row>
    <row r="106" spans="2:12" ht="15.75" x14ac:dyDescent="0.25">
      <c r="C106" s="5"/>
      <c r="F106" s="3"/>
      <c r="J106" s="4" t="s">
        <v>581</v>
      </c>
    </row>
  </sheetData>
  <sheetProtection password="CAE5" sheet="1" objects="1" scenarios="1"/>
  <mergeCells count="6">
    <mergeCell ref="J20:J22"/>
    <mergeCell ref="L20:L22"/>
    <mergeCell ref="C20:C22"/>
    <mergeCell ref="E20:E22"/>
    <mergeCell ref="F20:F22"/>
    <mergeCell ref="G20:G2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3"/>
  <sheetViews>
    <sheetView topLeftCell="A92" workbookViewId="0">
      <selection activeCell="B21" sqref="B21:F117"/>
    </sheetView>
  </sheetViews>
  <sheetFormatPr defaultRowHeight="15" x14ac:dyDescent="0.25"/>
  <cols>
    <col min="1" max="1" width="4.7109375" style="4" customWidth="1"/>
    <col min="2" max="2" width="5.7109375" style="4" customWidth="1"/>
    <col min="3" max="3" width="28.7109375" style="4" customWidth="1"/>
    <col min="4" max="4" width="12.42578125" style="4" customWidth="1"/>
    <col min="5" max="10" width="9.140625" style="4"/>
    <col min="11" max="11" width="11.85546875" style="4" customWidth="1"/>
    <col min="12" max="16384" width="9.140625" style="4"/>
  </cols>
  <sheetData>
    <row r="1" spans="3:12" ht="15.75" x14ac:dyDescent="0.25">
      <c r="C1" s="5"/>
      <c r="F1" s="3"/>
      <c r="L1" s="4" t="s">
        <v>523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126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5.75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9.5" customHeight="1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x14ac:dyDescent="0.25">
      <c r="B24" s="13"/>
      <c r="C24" s="12" t="s">
        <v>127</v>
      </c>
      <c r="D24" s="11"/>
      <c r="E24" s="12"/>
      <c r="F24" s="11"/>
      <c r="G24" s="32"/>
      <c r="H24" s="32"/>
      <c r="I24" s="32"/>
      <c r="J24" s="32"/>
      <c r="K24" s="32"/>
      <c r="L24" s="32"/>
    </row>
    <row r="25" spans="2:12" ht="15.75" x14ac:dyDescent="0.25">
      <c r="B25" s="13"/>
      <c r="C25" s="26" t="s">
        <v>557</v>
      </c>
      <c r="D25" s="11"/>
      <c r="E25" s="26" t="s">
        <v>51</v>
      </c>
      <c r="F25" s="11">
        <v>7</v>
      </c>
      <c r="G25" s="32"/>
      <c r="H25" s="15">
        <f>F25*G25</f>
        <v>0</v>
      </c>
      <c r="I25" s="15"/>
      <c r="J25" s="15">
        <f>F25*I25</f>
        <v>0</v>
      </c>
      <c r="K25" s="32"/>
      <c r="L25" s="32"/>
    </row>
    <row r="26" spans="2:12" ht="15.75" x14ac:dyDescent="0.25">
      <c r="B26" s="13">
        <v>1</v>
      </c>
      <c r="C26" s="26" t="s">
        <v>128</v>
      </c>
      <c r="D26" s="14"/>
      <c r="E26" s="26" t="s">
        <v>51</v>
      </c>
      <c r="F26" s="14">
        <v>10</v>
      </c>
      <c r="G26" s="15"/>
      <c r="H26" s="15">
        <f>F26*G26</f>
        <v>0</v>
      </c>
      <c r="I26" s="15"/>
      <c r="J26" s="15">
        <f>F26*I26</f>
        <v>0</v>
      </c>
      <c r="K26" s="16"/>
      <c r="L26" s="16"/>
    </row>
    <row r="27" spans="2:12" ht="15.75" x14ac:dyDescent="0.25">
      <c r="B27" s="13">
        <v>2</v>
      </c>
      <c r="C27" s="26" t="s">
        <v>129</v>
      </c>
      <c r="D27" s="26"/>
      <c r="E27" s="26" t="s">
        <v>51</v>
      </c>
      <c r="F27" s="14">
        <v>54</v>
      </c>
      <c r="G27" s="15"/>
      <c r="H27" s="15">
        <f t="shared" ref="H27:H89" si="0">F27*G27</f>
        <v>0</v>
      </c>
      <c r="I27" s="15"/>
      <c r="J27" s="15">
        <f t="shared" ref="J27:J89" si="1">F27*I27</f>
        <v>0</v>
      </c>
      <c r="K27" s="16"/>
      <c r="L27" s="16"/>
    </row>
    <row r="28" spans="2:12" ht="15.75" x14ac:dyDescent="0.25">
      <c r="B28" s="13">
        <v>3</v>
      </c>
      <c r="C28" s="26" t="s">
        <v>130</v>
      </c>
      <c r="D28" s="26"/>
      <c r="E28" s="26" t="s">
        <v>51</v>
      </c>
      <c r="F28" s="14">
        <v>5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x14ac:dyDescent="0.25">
      <c r="B29" s="13">
        <v>4</v>
      </c>
      <c r="C29" s="26" t="s">
        <v>131</v>
      </c>
      <c r="D29" s="26"/>
      <c r="E29" s="26" t="s">
        <v>51</v>
      </c>
      <c r="F29" s="14">
        <v>520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5</v>
      </c>
      <c r="C30" s="26" t="s">
        <v>132</v>
      </c>
      <c r="D30" s="26"/>
      <c r="E30" s="26" t="s">
        <v>51</v>
      </c>
      <c r="F30" s="14">
        <v>230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6</v>
      </c>
      <c r="C31" s="26" t="s">
        <v>133</v>
      </c>
      <c r="D31" s="26"/>
      <c r="E31" s="26" t="s">
        <v>51</v>
      </c>
      <c r="F31" s="14">
        <v>1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7</v>
      </c>
      <c r="C32" s="26" t="s">
        <v>134</v>
      </c>
      <c r="D32" s="26"/>
      <c r="E32" s="26" t="s">
        <v>51</v>
      </c>
      <c r="F32" s="14">
        <v>20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8</v>
      </c>
      <c r="C33" s="26" t="s">
        <v>135</v>
      </c>
      <c r="D33" s="26"/>
      <c r="E33" s="26" t="s">
        <v>51</v>
      </c>
      <c r="F33" s="14">
        <v>30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9</v>
      </c>
      <c r="C34" s="26" t="s">
        <v>136</v>
      </c>
      <c r="D34" s="26"/>
      <c r="E34" s="26" t="s">
        <v>51</v>
      </c>
      <c r="F34" s="14">
        <v>3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10</v>
      </c>
      <c r="C35" s="26" t="s">
        <v>137</v>
      </c>
      <c r="D35" s="26"/>
      <c r="E35" s="26" t="s">
        <v>51</v>
      </c>
      <c r="F35" s="14">
        <v>10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11</v>
      </c>
      <c r="C36" s="26" t="s">
        <v>558</v>
      </c>
      <c r="D36" s="26"/>
      <c r="E36" s="26" t="s">
        <v>51</v>
      </c>
      <c r="F36" s="14">
        <v>177</v>
      </c>
      <c r="G36" s="15"/>
      <c r="H36" s="15">
        <f t="shared" ref="H36" si="2">F36*G36</f>
        <v>0</v>
      </c>
      <c r="I36" s="15"/>
      <c r="J36" s="15">
        <f t="shared" ref="J36" si="3">F36*I36</f>
        <v>0</v>
      </c>
      <c r="K36" s="16"/>
      <c r="L36" s="16"/>
    </row>
    <row r="37" spans="2:12" ht="15.75" x14ac:dyDescent="0.25">
      <c r="B37" s="13">
        <v>12</v>
      </c>
      <c r="C37" s="26" t="s">
        <v>138</v>
      </c>
      <c r="D37" s="26"/>
      <c r="E37" s="26" t="s">
        <v>51</v>
      </c>
      <c r="F37" s="14">
        <v>45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x14ac:dyDescent="0.25">
      <c r="B38" s="13">
        <v>13</v>
      </c>
      <c r="C38" s="26" t="s">
        <v>139</v>
      </c>
      <c r="D38" s="26"/>
      <c r="E38" s="26" t="s">
        <v>51</v>
      </c>
      <c r="F38" s="14">
        <v>551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x14ac:dyDescent="0.25">
      <c r="B39" s="13">
        <v>14</v>
      </c>
      <c r="C39" s="26" t="s">
        <v>140</v>
      </c>
      <c r="D39" s="26"/>
      <c r="E39" s="26" t="s">
        <v>51</v>
      </c>
      <c r="F39" s="27">
        <v>3300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x14ac:dyDescent="0.25">
      <c r="B40" s="13">
        <v>15</v>
      </c>
      <c r="C40" s="26" t="s">
        <v>141</v>
      </c>
      <c r="D40" s="26"/>
      <c r="E40" s="26" t="s">
        <v>51</v>
      </c>
      <c r="F40" s="14">
        <v>155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x14ac:dyDescent="0.25">
      <c r="B41" s="13">
        <v>16</v>
      </c>
      <c r="C41" s="26" t="s">
        <v>142</v>
      </c>
      <c r="D41" s="26"/>
      <c r="E41" s="26" t="s">
        <v>51</v>
      </c>
      <c r="F41" s="14">
        <v>30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x14ac:dyDescent="0.25">
      <c r="B42" s="13">
        <v>17</v>
      </c>
      <c r="C42" s="26" t="s">
        <v>143</v>
      </c>
      <c r="D42" s="26"/>
      <c r="E42" s="26" t="s">
        <v>51</v>
      </c>
      <c r="F42" s="14">
        <v>40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x14ac:dyDescent="0.25">
      <c r="B43" s="13">
        <v>18</v>
      </c>
      <c r="C43" s="26" t="s">
        <v>144</v>
      </c>
      <c r="D43" s="26"/>
      <c r="E43" s="26" t="s">
        <v>51</v>
      </c>
      <c r="F43" s="14">
        <v>280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x14ac:dyDescent="0.25">
      <c r="B44" s="13">
        <v>19</v>
      </c>
      <c r="C44" s="26" t="s">
        <v>145</v>
      </c>
      <c r="D44" s="26"/>
      <c r="E44" s="26" t="s">
        <v>51</v>
      </c>
      <c r="F44" s="14">
        <v>785</v>
      </c>
      <c r="G44" s="15"/>
      <c r="H44" s="15">
        <f t="shared" si="0"/>
        <v>0</v>
      </c>
      <c r="I44" s="15"/>
      <c r="J44" s="15">
        <f t="shared" si="1"/>
        <v>0</v>
      </c>
      <c r="K44" s="16"/>
      <c r="L44" s="16"/>
    </row>
    <row r="45" spans="2:12" ht="15.75" x14ac:dyDescent="0.25">
      <c r="B45" s="13">
        <v>20</v>
      </c>
      <c r="C45" s="26" t="s">
        <v>146</v>
      </c>
      <c r="D45" s="26"/>
      <c r="E45" s="26" t="s">
        <v>51</v>
      </c>
      <c r="F45" s="14">
        <v>210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x14ac:dyDescent="0.25">
      <c r="B46" s="13">
        <v>21</v>
      </c>
      <c r="C46" s="26" t="s">
        <v>147</v>
      </c>
      <c r="D46" s="26"/>
      <c r="E46" s="26" t="s">
        <v>51</v>
      </c>
      <c r="F46" s="14">
        <v>12</v>
      </c>
      <c r="G46" s="15"/>
      <c r="H46" s="15">
        <f t="shared" si="0"/>
        <v>0</v>
      </c>
      <c r="I46" s="15"/>
      <c r="J46" s="15">
        <f t="shared" si="1"/>
        <v>0</v>
      </c>
      <c r="K46" s="16"/>
      <c r="L46" s="16"/>
    </row>
    <row r="47" spans="2:12" ht="15.75" x14ac:dyDescent="0.25">
      <c r="B47" s="13">
        <v>22</v>
      </c>
      <c r="C47" s="26" t="s">
        <v>148</v>
      </c>
      <c r="D47" s="26"/>
      <c r="E47" s="26" t="s">
        <v>51</v>
      </c>
      <c r="F47" s="14">
        <v>22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x14ac:dyDescent="0.25">
      <c r="B48" s="13">
        <v>23</v>
      </c>
      <c r="C48" s="26" t="s">
        <v>149</v>
      </c>
      <c r="D48" s="26"/>
      <c r="E48" s="26" t="s">
        <v>51</v>
      </c>
      <c r="F48" s="14">
        <v>40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x14ac:dyDescent="0.25">
      <c r="B49" s="13">
        <v>24</v>
      </c>
      <c r="C49" s="26" t="s">
        <v>150</v>
      </c>
      <c r="D49" s="26"/>
      <c r="E49" s="26" t="s">
        <v>51</v>
      </c>
      <c r="F49" s="14">
        <v>135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x14ac:dyDescent="0.25">
      <c r="B50" s="13">
        <v>25</v>
      </c>
      <c r="C50" s="26" t="s">
        <v>151</v>
      </c>
      <c r="D50" s="26"/>
      <c r="E50" s="26" t="s">
        <v>51</v>
      </c>
      <c r="F50" s="14">
        <v>11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x14ac:dyDescent="0.25">
      <c r="B51" s="13">
        <v>26</v>
      </c>
      <c r="C51" s="26" t="s">
        <v>152</v>
      </c>
      <c r="D51" s="26"/>
      <c r="E51" s="26" t="s">
        <v>51</v>
      </c>
      <c r="F51" s="14">
        <v>2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x14ac:dyDescent="0.25">
      <c r="B52" s="13">
        <v>27</v>
      </c>
      <c r="C52" s="26" t="s">
        <v>153</v>
      </c>
      <c r="D52" s="26"/>
      <c r="E52" s="26" t="s">
        <v>51</v>
      </c>
      <c r="F52" s="14">
        <v>14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x14ac:dyDescent="0.25">
      <c r="B53" s="13">
        <v>28</v>
      </c>
      <c r="C53" s="26" t="s">
        <v>154</v>
      </c>
      <c r="D53" s="26"/>
      <c r="E53" s="26" t="s">
        <v>51</v>
      </c>
      <c r="F53" s="14">
        <v>70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x14ac:dyDescent="0.25">
      <c r="B54" s="13">
        <v>29</v>
      </c>
      <c r="C54" s="26" t="s">
        <v>155</v>
      </c>
      <c r="D54" s="26"/>
      <c r="E54" s="26" t="s">
        <v>51</v>
      </c>
      <c r="F54" s="14">
        <v>3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x14ac:dyDescent="0.25">
      <c r="B55" s="13">
        <v>30</v>
      </c>
      <c r="C55" s="26" t="s">
        <v>156</v>
      </c>
      <c r="D55" s="26"/>
      <c r="E55" s="26" t="s">
        <v>51</v>
      </c>
      <c r="F55" s="14">
        <v>22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x14ac:dyDescent="0.25">
      <c r="B56" s="13">
        <v>31</v>
      </c>
      <c r="C56" s="26" t="s">
        <v>157</v>
      </c>
      <c r="D56" s="26"/>
      <c r="E56" s="26" t="s">
        <v>51</v>
      </c>
      <c r="F56" s="14">
        <v>18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x14ac:dyDescent="0.25">
      <c r="B57" s="13">
        <v>32</v>
      </c>
      <c r="C57" s="26" t="s">
        <v>158</v>
      </c>
      <c r="D57" s="26"/>
      <c r="E57" s="26" t="s">
        <v>51</v>
      </c>
      <c r="F57" s="14">
        <v>21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x14ac:dyDescent="0.25">
      <c r="B58" s="13">
        <v>33</v>
      </c>
      <c r="C58" s="26" t="s">
        <v>159</v>
      </c>
      <c r="D58" s="26"/>
      <c r="E58" s="26" t="s">
        <v>51</v>
      </c>
      <c r="F58" s="14">
        <v>540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x14ac:dyDescent="0.25">
      <c r="B59" s="13">
        <v>34</v>
      </c>
      <c r="C59" s="26" t="s">
        <v>160</v>
      </c>
      <c r="D59" s="26"/>
      <c r="E59" s="26" t="s">
        <v>51</v>
      </c>
      <c r="F59" s="14">
        <v>13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x14ac:dyDescent="0.25">
      <c r="B60" s="13">
        <v>35</v>
      </c>
      <c r="C60" s="26" t="s">
        <v>161</v>
      </c>
      <c r="D60" s="26"/>
      <c r="E60" s="26" t="s">
        <v>51</v>
      </c>
      <c r="F60" s="14">
        <v>37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x14ac:dyDescent="0.25">
      <c r="B61" s="13">
        <v>36</v>
      </c>
      <c r="C61" s="26" t="s">
        <v>162</v>
      </c>
      <c r="D61" s="26"/>
      <c r="E61" s="26" t="s">
        <v>51</v>
      </c>
      <c r="F61" s="14">
        <v>174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x14ac:dyDescent="0.25">
      <c r="B62" s="13">
        <v>37</v>
      </c>
      <c r="C62" s="26" t="s">
        <v>163</v>
      </c>
      <c r="D62" s="26"/>
      <c r="E62" s="26" t="s">
        <v>51</v>
      </c>
      <c r="F62" s="14">
        <v>12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x14ac:dyDescent="0.25">
      <c r="B63" s="13">
        <v>38</v>
      </c>
      <c r="C63" s="26" t="s">
        <v>164</v>
      </c>
      <c r="D63" s="26"/>
      <c r="E63" s="26" t="s">
        <v>51</v>
      </c>
      <c r="F63" s="14">
        <v>4</v>
      </c>
      <c r="G63" s="15"/>
      <c r="H63" s="15">
        <f t="shared" si="0"/>
        <v>0</v>
      </c>
      <c r="I63" s="15"/>
      <c r="J63" s="15">
        <f t="shared" si="1"/>
        <v>0</v>
      </c>
      <c r="K63" s="16"/>
      <c r="L63" s="16"/>
    </row>
    <row r="64" spans="2:12" ht="15.75" x14ac:dyDescent="0.25">
      <c r="B64" s="13">
        <v>39</v>
      </c>
      <c r="C64" s="26" t="s">
        <v>165</v>
      </c>
      <c r="D64" s="26"/>
      <c r="E64" s="26" t="s">
        <v>51</v>
      </c>
      <c r="F64" s="14">
        <v>27</v>
      </c>
      <c r="G64" s="15"/>
      <c r="H64" s="15">
        <f t="shared" si="0"/>
        <v>0</v>
      </c>
      <c r="I64" s="15"/>
      <c r="J64" s="15">
        <f t="shared" si="1"/>
        <v>0</v>
      </c>
      <c r="K64" s="16"/>
      <c r="L64" s="16"/>
    </row>
    <row r="65" spans="2:12" ht="15.75" x14ac:dyDescent="0.25">
      <c r="B65" s="13">
        <v>40</v>
      </c>
      <c r="C65" s="26" t="s">
        <v>166</v>
      </c>
      <c r="D65" s="26"/>
      <c r="E65" s="26" t="s">
        <v>51</v>
      </c>
      <c r="F65" s="14">
        <v>255</v>
      </c>
      <c r="G65" s="15"/>
      <c r="H65" s="15">
        <f t="shared" si="0"/>
        <v>0</v>
      </c>
      <c r="I65" s="15"/>
      <c r="J65" s="15">
        <f t="shared" si="1"/>
        <v>0</v>
      </c>
      <c r="K65" s="16"/>
      <c r="L65" s="16"/>
    </row>
    <row r="66" spans="2:12" ht="15.75" x14ac:dyDescent="0.25">
      <c r="B66" s="13">
        <v>41</v>
      </c>
      <c r="C66" s="26" t="s">
        <v>167</v>
      </c>
      <c r="D66" s="26"/>
      <c r="E66" s="26" t="s">
        <v>51</v>
      </c>
      <c r="F66" s="14">
        <v>124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x14ac:dyDescent="0.25">
      <c r="B67" s="13">
        <v>42</v>
      </c>
      <c r="C67" s="26" t="s">
        <v>168</v>
      </c>
      <c r="D67" s="26"/>
      <c r="E67" s="26" t="s">
        <v>51</v>
      </c>
      <c r="F67" s="14">
        <v>150</v>
      </c>
      <c r="G67" s="15"/>
      <c r="H67" s="15">
        <f t="shared" si="0"/>
        <v>0</v>
      </c>
      <c r="I67" s="15"/>
      <c r="J67" s="15">
        <f t="shared" si="1"/>
        <v>0</v>
      </c>
      <c r="K67" s="16"/>
      <c r="L67" s="16"/>
    </row>
    <row r="68" spans="2:12" ht="15.75" x14ac:dyDescent="0.25">
      <c r="B68" s="13">
        <v>43</v>
      </c>
      <c r="C68" s="26" t="s">
        <v>169</v>
      </c>
      <c r="D68" s="26"/>
      <c r="E68" s="26" t="s">
        <v>51</v>
      </c>
      <c r="F68" s="14">
        <v>33</v>
      </c>
      <c r="G68" s="15"/>
      <c r="H68" s="15">
        <f t="shared" si="0"/>
        <v>0</v>
      </c>
      <c r="I68" s="15"/>
      <c r="J68" s="15">
        <f t="shared" si="1"/>
        <v>0</v>
      </c>
      <c r="K68" s="16"/>
      <c r="L68" s="16"/>
    </row>
    <row r="69" spans="2:12" ht="15.75" x14ac:dyDescent="0.25">
      <c r="B69" s="13">
        <v>44</v>
      </c>
      <c r="C69" s="26" t="s">
        <v>170</v>
      </c>
      <c r="D69" s="26"/>
      <c r="E69" s="26" t="s">
        <v>51</v>
      </c>
      <c r="F69" s="14">
        <v>6</v>
      </c>
      <c r="G69" s="15"/>
      <c r="H69" s="15">
        <f t="shared" si="0"/>
        <v>0</v>
      </c>
      <c r="I69" s="15"/>
      <c r="J69" s="15">
        <f t="shared" si="1"/>
        <v>0</v>
      </c>
      <c r="K69" s="16"/>
      <c r="L69" s="16"/>
    </row>
    <row r="70" spans="2:12" ht="15.75" x14ac:dyDescent="0.25">
      <c r="B70" s="13">
        <v>45</v>
      </c>
      <c r="C70" s="26" t="s">
        <v>171</v>
      </c>
      <c r="D70" s="26"/>
      <c r="E70" s="26" t="s">
        <v>51</v>
      </c>
      <c r="F70" s="14">
        <v>8</v>
      </c>
      <c r="G70" s="15"/>
      <c r="H70" s="15">
        <f t="shared" si="0"/>
        <v>0</v>
      </c>
      <c r="I70" s="15"/>
      <c r="J70" s="15">
        <f t="shared" si="1"/>
        <v>0</v>
      </c>
      <c r="K70" s="16"/>
      <c r="L70" s="16"/>
    </row>
    <row r="71" spans="2:12" ht="15.75" x14ac:dyDescent="0.25">
      <c r="B71" s="13">
        <v>46</v>
      </c>
      <c r="C71" s="26" t="s">
        <v>172</v>
      </c>
      <c r="D71" s="26"/>
      <c r="E71" s="26" t="s">
        <v>51</v>
      </c>
      <c r="F71" s="14">
        <v>50</v>
      </c>
      <c r="G71" s="15"/>
      <c r="H71" s="15">
        <f t="shared" si="0"/>
        <v>0</v>
      </c>
      <c r="I71" s="15"/>
      <c r="J71" s="15">
        <f t="shared" si="1"/>
        <v>0</v>
      </c>
      <c r="K71" s="16"/>
      <c r="L71" s="16"/>
    </row>
    <row r="72" spans="2:12" ht="15.75" x14ac:dyDescent="0.25">
      <c r="B72" s="13">
        <v>47</v>
      </c>
      <c r="C72" s="26" t="s">
        <v>173</v>
      </c>
      <c r="D72" s="26"/>
      <c r="E72" s="26" t="s">
        <v>51</v>
      </c>
      <c r="F72" s="14">
        <v>1</v>
      </c>
      <c r="G72" s="15"/>
      <c r="H72" s="15">
        <f t="shared" si="0"/>
        <v>0</v>
      </c>
      <c r="I72" s="15"/>
      <c r="J72" s="15">
        <f t="shared" si="1"/>
        <v>0</v>
      </c>
      <c r="K72" s="16"/>
      <c r="L72" s="16"/>
    </row>
    <row r="73" spans="2:12" ht="15.75" x14ac:dyDescent="0.25">
      <c r="B73" s="13">
        <v>48</v>
      </c>
      <c r="C73" s="26" t="s">
        <v>174</v>
      </c>
      <c r="D73" s="26"/>
      <c r="E73" s="26" t="s">
        <v>51</v>
      </c>
      <c r="F73" s="14">
        <v>50</v>
      </c>
      <c r="G73" s="15"/>
      <c r="H73" s="15">
        <f t="shared" si="0"/>
        <v>0</v>
      </c>
      <c r="I73" s="15"/>
      <c r="J73" s="15">
        <f t="shared" si="1"/>
        <v>0</v>
      </c>
      <c r="K73" s="16"/>
      <c r="L73" s="16"/>
    </row>
    <row r="74" spans="2:12" ht="15.75" x14ac:dyDescent="0.25">
      <c r="B74" s="13">
        <v>49</v>
      </c>
      <c r="C74" s="26" t="s">
        <v>175</v>
      </c>
      <c r="D74" s="26"/>
      <c r="E74" s="26" t="s">
        <v>51</v>
      </c>
      <c r="F74" s="14">
        <v>22</v>
      </c>
      <c r="G74" s="15"/>
      <c r="H74" s="15">
        <f t="shared" si="0"/>
        <v>0</v>
      </c>
      <c r="I74" s="15"/>
      <c r="J74" s="15">
        <f t="shared" si="1"/>
        <v>0</v>
      </c>
      <c r="K74" s="16"/>
      <c r="L74" s="16"/>
    </row>
    <row r="75" spans="2:12" ht="15.75" x14ac:dyDescent="0.25">
      <c r="B75" s="13"/>
      <c r="C75" s="26"/>
      <c r="D75" s="26"/>
      <c r="E75" s="26"/>
      <c r="F75" s="14"/>
      <c r="G75" s="15" t="s">
        <v>47</v>
      </c>
      <c r="H75" s="15">
        <f>SUM(H26:H74)</f>
        <v>0</v>
      </c>
      <c r="I75" s="16" t="s">
        <v>47</v>
      </c>
      <c r="J75" s="15">
        <f>SUM(J26:J74)</f>
        <v>0</v>
      </c>
      <c r="K75" s="16"/>
      <c r="L75" s="16"/>
    </row>
    <row r="76" spans="2:12" ht="15.75" x14ac:dyDescent="0.25">
      <c r="B76" s="13"/>
      <c r="C76" s="26"/>
      <c r="D76" s="26"/>
      <c r="E76" s="26"/>
      <c r="F76" s="14"/>
      <c r="G76" s="15"/>
      <c r="H76" s="15"/>
      <c r="I76" s="15"/>
      <c r="J76" s="15"/>
      <c r="K76" s="16"/>
      <c r="L76" s="16"/>
    </row>
    <row r="77" spans="2:12" ht="15.75" x14ac:dyDescent="0.25">
      <c r="B77" s="13"/>
      <c r="C77" s="12" t="s">
        <v>176</v>
      </c>
      <c r="D77" s="26"/>
      <c r="E77" s="26"/>
      <c r="F77" s="14"/>
      <c r="G77" s="15"/>
      <c r="H77" s="15"/>
      <c r="I77" s="15"/>
      <c r="J77" s="15"/>
      <c r="K77" s="16"/>
      <c r="L77" s="16"/>
    </row>
    <row r="78" spans="2:12" ht="15.75" x14ac:dyDescent="0.25">
      <c r="B78" s="13">
        <v>1</v>
      </c>
      <c r="C78" s="26" t="s">
        <v>177</v>
      </c>
      <c r="D78" s="26"/>
      <c r="E78" s="26" t="s">
        <v>51</v>
      </c>
      <c r="F78" s="14">
        <v>246</v>
      </c>
      <c r="G78" s="15"/>
      <c r="H78" s="15">
        <f t="shared" si="0"/>
        <v>0</v>
      </c>
      <c r="I78" s="15"/>
      <c r="J78" s="15">
        <f t="shared" si="1"/>
        <v>0</v>
      </c>
      <c r="K78" s="16"/>
      <c r="L78" s="16"/>
    </row>
    <row r="79" spans="2:12" ht="15.75" x14ac:dyDescent="0.25">
      <c r="B79" s="13">
        <v>2</v>
      </c>
      <c r="C79" s="26" t="s">
        <v>556</v>
      </c>
      <c r="D79" s="26"/>
      <c r="E79" s="26" t="s">
        <v>51</v>
      </c>
      <c r="F79" s="14">
        <v>35</v>
      </c>
      <c r="G79" s="15"/>
      <c r="H79" s="15">
        <f t="shared" ref="H79" si="4">F79*G79</f>
        <v>0</v>
      </c>
      <c r="I79" s="15"/>
      <c r="J79" s="15">
        <f t="shared" ref="J79" si="5">F79*I79</f>
        <v>0</v>
      </c>
      <c r="K79" s="16"/>
      <c r="L79" s="16"/>
    </row>
    <row r="80" spans="2:12" ht="15.75" x14ac:dyDescent="0.25">
      <c r="B80" s="13">
        <v>3</v>
      </c>
      <c r="C80" s="26" t="s">
        <v>178</v>
      </c>
      <c r="D80" s="26"/>
      <c r="E80" s="26" t="s">
        <v>51</v>
      </c>
      <c r="F80" s="27">
        <v>2860</v>
      </c>
      <c r="G80" s="15"/>
      <c r="H80" s="15">
        <f t="shared" si="0"/>
        <v>0</v>
      </c>
      <c r="I80" s="15"/>
      <c r="J80" s="15">
        <f t="shared" si="1"/>
        <v>0</v>
      </c>
      <c r="K80" s="16"/>
      <c r="L80" s="16"/>
    </row>
    <row r="81" spans="2:12" ht="15.75" x14ac:dyDescent="0.25">
      <c r="B81" s="13">
        <v>4</v>
      </c>
      <c r="C81" s="26" t="s">
        <v>179</v>
      </c>
      <c r="D81" s="26"/>
      <c r="E81" s="26" t="s">
        <v>51</v>
      </c>
      <c r="F81" s="14">
        <v>340</v>
      </c>
      <c r="G81" s="15"/>
      <c r="H81" s="15">
        <f t="shared" si="0"/>
        <v>0</v>
      </c>
      <c r="I81" s="15"/>
      <c r="J81" s="15">
        <f t="shared" si="1"/>
        <v>0</v>
      </c>
      <c r="K81" s="16"/>
      <c r="L81" s="16"/>
    </row>
    <row r="82" spans="2:12" ht="15.75" x14ac:dyDescent="0.25">
      <c r="B82" s="13">
        <v>5</v>
      </c>
      <c r="C82" s="26" t="s">
        <v>564</v>
      </c>
      <c r="D82" s="26"/>
      <c r="E82" s="26" t="s">
        <v>51</v>
      </c>
      <c r="F82" s="14">
        <v>13</v>
      </c>
      <c r="G82" s="15"/>
      <c r="H82" s="15">
        <f t="shared" si="0"/>
        <v>0</v>
      </c>
      <c r="I82" s="15"/>
      <c r="J82" s="15">
        <f t="shared" si="1"/>
        <v>0</v>
      </c>
      <c r="K82" s="16"/>
      <c r="L82" s="16"/>
    </row>
    <row r="83" spans="2:12" ht="15.75" x14ac:dyDescent="0.25">
      <c r="B83" s="13">
        <v>6</v>
      </c>
      <c r="C83" s="26" t="s">
        <v>180</v>
      </c>
      <c r="D83" s="26"/>
      <c r="E83" s="26" t="s">
        <v>51</v>
      </c>
      <c r="F83" s="14">
        <v>510</v>
      </c>
      <c r="G83" s="15"/>
      <c r="H83" s="15">
        <f t="shared" si="0"/>
        <v>0</v>
      </c>
      <c r="I83" s="15"/>
      <c r="J83" s="15">
        <f t="shared" si="1"/>
        <v>0</v>
      </c>
      <c r="K83" s="16"/>
      <c r="L83" s="16"/>
    </row>
    <row r="84" spans="2:12" ht="15.75" x14ac:dyDescent="0.25">
      <c r="B84" s="13">
        <v>7</v>
      </c>
      <c r="C84" s="26" t="s">
        <v>181</v>
      </c>
      <c r="D84" s="26"/>
      <c r="E84" s="26" t="s">
        <v>51</v>
      </c>
      <c r="F84" s="14">
        <v>105</v>
      </c>
      <c r="G84" s="15"/>
      <c r="H84" s="15">
        <f t="shared" si="0"/>
        <v>0</v>
      </c>
      <c r="I84" s="15"/>
      <c r="J84" s="15">
        <f t="shared" si="1"/>
        <v>0</v>
      </c>
      <c r="K84" s="16"/>
      <c r="L84" s="16"/>
    </row>
    <row r="85" spans="2:12" ht="15.75" x14ac:dyDescent="0.25">
      <c r="B85" s="13">
        <v>8</v>
      </c>
      <c r="C85" s="26" t="s">
        <v>182</v>
      </c>
      <c r="D85" s="26"/>
      <c r="E85" s="26" t="s">
        <v>51</v>
      </c>
      <c r="F85" s="14">
        <v>770</v>
      </c>
      <c r="G85" s="15"/>
      <c r="H85" s="15">
        <f t="shared" si="0"/>
        <v>0</v>
      </c>
      <c r="I85" s="15"/>
      <c r="J85" s="15">
        <f t="shared" si="1"/>
        <v>0</v>
      </c>
      <c r="K85" s="16"/>
      <c r="L85" s="16"/>
    </row>
    <row r="86" spans="2:12" ht="15.75" x14ac:dyDescent="0.25">
      <c r="B86" s="13">
        <v>9</v>
      </c>
      <c r="C86" s="26" t="s">
        <v>183</v>
      </c>
      <c r="D86" s="26"/>
      <c r="E86" s="26" t="s">
        <v>51</v>
      </c>
      <c r="F86" s="14">
        <v>130</v>
      </c>
      <c r="G86" s="15"/>
      <c r="H86" s="15">
        <f t="shared" si="0"/>
        <v>0</v>
      </c>
      <c r="I86" s="15"/>
      <c r="J86" s="15">
        <f t="shared" si="1"/>
        <v>0</v>
      </c>
      <c r="K86" s="16"/>
      <c r="L86" s="16"/>
    </row>
    <row r="87" spans="2:12" ht="15.75" x14ac:dyDescent="0.25">
      <c r="B87" s="13">
        <v>10</v>
      </c>
      <c r="C87" s="26" t="s">
        <v>184</v>
      </c>
      <c r="D87" s="26"/>
      <c r="E87" s="26" t="s">
        <v>51</v>
      </c>
      <c r="F87" s="14">
        <v>285</v>
      </c>
      <c r="G87" s="15"/>
      <c r="H87" s="15">
        <f t="shared" si="0"/>
        <v>0</v>
      </c>
      <c r="I87" s="15"/>
      <c r="J87" s="15">
        <f t="shared" si="1"/>
        <v>0</v>
      </c>
      <c r="K87" s="16"/>
      <c r="L87" s="16"/>
    </row>
    <row r="88" spans="2:12" ht="15.75" x14ac:dyDescent="0.25">
      <c r="B88" s="13">
        <v>11</v>
      </c>
      <c r="C88" s="26" t="s">
        <v>185</v>
      </c>
      <c r="D88" s="26"/>
      <c r="E88" s="26" t="s">
        <v>51</v>
      </c>
      <c r="F88" s="14">
        <v>167</v>
      </c>
      <c r="G88" s="15"/>
      <c r="H88" s="15">
        <f t="shared" si="0"/>
        <v>0</v>
      </c>
      <c r="I88" s="15"/>
      <c r="J88" s="15">
        <f t="shared" si="1"/>
        <v>0</v>
      </c>
      <c r="K88" s="16"/>
      <c r="L88" s="16"/>
    </row>
    <row r="89" spans="2:12" ht="15.75" x14ac:dyDescent="0.25">
      <c r="B89" s="13">
        <v>12</v>
      </c>
      <c r="C89" s="26" t="s">
        <v>186</v>
      </c>
      <c r="D89" s="26"/>
      <c r="E89" s="26" t="s">
        <v>51</v>
      </c>
      <c r="F89" s="14">
        <v>182</v>
      </c>
      <c r="G89" s="15"/>
      <c r="H89" s="15">
        <f t="shared" si="0"/>
        <v>0</v>
      </c>
      <c r="I89" s="15"/>
      <c r="J89" s="15">
        <f t="shared" si="1"/>
        <v>0</v>
      </c>
      <c r="K89" s="16"/>
      <c r="L89" s="16"/>
    </row>
    <row r="90" spans="2:12" ht="15.75" x14ac:dyDescent="0.25">
      <c r="B90" s="13">
        <v>13</v>
      </c>
      <c r="C90" s="26" t="s">
        <v>187</v>
      </c>
      <c r="D90" s="26"/>
      <c r="E90" s="26" t="s">
        <v>51</v>
      </c>
      <c r="F90" s="14">
        <v>660</v>
      </c>
      <c r="G90" s="15"/>
      <c r="H90" s="15">
        <f t="shared" ref="H90:H117" si="6">F90*G90</f>
        <v>0</v>
      </c>
      <c r="I90" s="15"/>
      <c r="J90" s="15">
        <f t="shared" ref="J90:J117" si="7">F90*I90</f>
        <v>0</v>
      </c>
      <c r="K90" s="16"/>
      <c r="L90" s="16"/>
    </row>
    <row r="91" spans="2:12" ht="15.75" x14ac:dyDescent="0.25">
      <c r="B91" s="13">
        <v>14</v>
      </c>
      <c r="C91" s="26" t="s">
        <v>188</v>
      </c>
      <c r="D91" s="26"/>
      <c r="E91" s="26" t="s">
        <v>51</v>
      </c>
      <c r="F91" s="14">
        <v>1</v>
      </c>
      <c r="G91" s="15"/>
      <c r="H91" s="15">
        <f t="shared" si="6"/>
        <v>0</v>
      </c>
      <c r="I91" s="15"/>
      <c r="J91" s="15">
        <f t="shared" si="7"/>
        <v>0</v>
      </c>
      <c r="K91" s="16"/>
      <c r="L91" s="16"/>
    </row>
    <row r="92" spans="2:12" ht="15.75" x14ac:dyDescent="0.25">
      <c r="B92" s="13">
        <v>15</v>
      </c>
      <c r="C92" s="26" t="s">
        <v>189</v>
      </c>
      <c r="D92" s="26"/>
      <c r="E92" s="26" t="s">
        <v>51</v>
      </c>
      <c r="F92" s="14">
        <v>6</v>
      </c>
      <c r="G92" s="15"/>
      <c r="H92" s="15">
        <f t="shared" si="6"/>
        <v>0</v>
      </c>
      <c r="I92" s="15"/>
      <c r="J92" s="15">
        <f t="shared" si="7"/>
        <v>0</v>
      </c>
      <c r="K92" s="16"/>
      <c r="L92" s="16"/>
    </row>
    <row r="93" spans="2:12" ht="15.75" x14ac:dyDescent="0.25">
      <c r="B93" s="13">
        <v>16</v>
      </c>
      <c r="C93" s="26" t="s">
        <v>190</v>
      </c>
      <c r="D93" s="26"/>
      <c r="E93" s="26" t="s">
        <v>51</v>
      </c>
      <c r="F93" s="14">
        <v>300</v>
      </c>
      <c r="G93" s="15"/>
      <c r="H93" s="15">
        <f t="shared" si="6"/>
        <v>0</v>
      </c>
      <c r="I93" s="15"/>
      <c r="J93" s="15">
        <f t="shared" si="7"/>
        <v>0</v>
      </c>
      <c r="K93" s="16"/>
      <c r="L93" s="16"/>
    </row>
    <row r="94" spans="2:12" ht="15.75" x14ac:dyDescent="0.25">
      <c r="B94" s="13">
        <v>17</v>
      </c>
      <c r="C94" s="26" t="s">
        <v>560</v>
      </c>
      <c r="D94" s="26"/>
      <c r="E94" s="26" t="s">
        <v>51</v>
      </c>
      <c r="F94" s="14">
        <v>1</v>
      </c>
      <c r="G94" s="15"/>
      <c r="H94" s="15">
        <f t="shared" si="6"/>
        <v>0</v>
      </c>
      <c r="I94" s="15"/>
      <c r="J94" s="15">
        <f t="shared" si="7"/>
        <v>0</v>
      </c>
      <c r="K94" s="16"/>
      <c r="L94" s="16"/>
    </row>
    <row r="95" spans="2:12" ht="15.75" x14ac:dyDescent="0.25">
      <c r="B95" s="13">
        <v>18</v>
      </c>
      <c r="C95" s="26" t="s">
        <v>191</v>
      </c>
      <c r="D95" s="26"/>
      <c r="E95" s="26" t="s">
        <v>51</v>
      </c>
      <c r="F95" s="14">
        <v>380</v>
      </c>
      <c r="G95" s="15"/>
      <c r="H95" s="15">
        <f t="shared" si="6"/>
        <v>0</v>
      </c>
      <c r="I95" s="15"/>
      <c r="J95" s="15">
        <f t="shared" si="7"/>
        <v>0</v>
      </c>
      <c r="K95" s="16"/>
      <c r="L95" s="16"/>
    </row>
    <row r="96" spans="2:12" ht="15.75" x14ac:dyDescent="0.25">
      <c r="B96" s="13">
        <v>19</v>
      </c>
      <c r="C96" s="26" t="s">
        <v>192</v>
      </c>
      <c r="D96" s="26"/>
      <c r="E96" s="26" t="s">
        <v>51</v>
      </c>
      <c r="F96" s="14">
        <v>1</v>
      </c>
      <c r="G96" s="15"/>
      <c r="H96" s="15">
        <f t="shared" si="6"/>
        <v>0</v>
      </c>
      <c r="I96" s="15"/>
      <c r="J96" s="15">
        <f t="shared" si="7"/>
        <v>0</v>
      </c>
      <c r="K96" s="16"/>
      <c r="L96" s="16"/>
    </row>
    <row r="97" spans="2:12" ht="15.75" x14ac:dyDescent="0.25">
      <c r="B97" s="13">
        <v>20</v>
      </c>
      <c r="C97" s="26" t="s">
        <v>193</v>
      </c>
      <c r="D97" s="26"/>
      <c r="E97" s="26" t="s">
        <v>51</v>
      </c>
      <c r="F97" s="14">
        <v>150</v>
      </c>
      <c r="G97" s="15"/>
      <c r="H97" s="15">
        <f t="shared" si="6"/>
        <v>0</v>
      </c>
      <c r="I97" s="15"/>
      <c r="J97" s="15">
        <f t="shared" si="7"/>
        <v>0</v>
      </c>
      <c r="K97" s="16"/>
      <c r="L97" s="16"/>
    </row>
    <row r="98" spans="2:12" ht="15.75" x14ac:dyDescent="0.25">
      <c r="B98" s="13">
        <v>21</v>
      </c>
      <c r="C98" s="26" t="s">
        <v>194</v>
      </c>
      <c r="D98" s="26"/>
      <c r="E98" s="26" t="s">
        <v>51</v>
      </c>
      <c r="F98" s="14">
        <v>480</v>
      </c>
      <c r="G98" s="15"/>
      <c r="H98" s="15">
        <f t="shared" si="6"/>
        <v>0</v>
      </c>
      <c r="I98" s="15"/>
      <c r="J98" s="15">
        <f t="shared" si="7"/>
        <v>0</v>
      </c>
      <c r="K98" s="16"/>
      <c r="L98" s="16"/>
    </row>
    <row r="99" spans="2:12" ht="15.75" x14ac:dyDescent="0.25">
      <c r="B99" s="13">
        <v>22</v>
      </c>
      <c r="C99" s="26" t="s">
        <v>195</v>
      </c>
      <c r="D99" s="26"/>
      <c r="E99" s="26" t="s">
        <v>51</v>
      </c>
      <c r="F99" s="14">
        <v>280</v>
      </c>
      <c r="G99" s="15"/>
      <c r="H99" s="15">
        <f t="shared" si="6"/>
        <v>0</v>
      </c>
      <c r="I99" s="15"/>
      <c r="J99" s="15">
        <f t="shared" si="7"/>
        <v>0</v>
      </c>
      <c r="K99" s="16"/>
      <c r="L99" s="16"/>
    </row>
    <row r="100" spans="2:12" ht="15.75" x14ac:dyDescent="0.25">
      <c r="B100" s="13">
        <v>23</v>
      </c>
      <c r="C100" s="26" t="s">
        <v>196</v>
      </c>
      <c r="D100" s="26"/>
      <c r="E100" s="26" t="s">
        <v>51</v>
      </c>
      <c r="F100" s="14">
        <v>20</v>
      </c>
      <c r="G100" s="15"/>
      <c r="H100" s="15">
        <f t="shared" si="6"/>
        <v>0</v>
      </c>
      <c r="I100" s="15"/>
      <c r="J100" s="15">
        <f t="shared" si="7"/>
        <v>0</v>
      </c>
      <c r="K100" s="16"/>
      <c r="L100" s="16"/>
    </row>
    <row r="101" spans="2:12" ht="15.75" x14ac:dyDescent="0.25">
      <c r="B101" s="13">
        <v>24</v>
      </c>
      <c r="C101" s="26" t="s">
        <v>197</v>
      </c>
      <c r="D101" s="26"/>
      <c r="E101" s="26" t="s">
        <v>51</v>
      </c>
      <c r="F101" s="14">
        <v>265</v>
      </c>
      <c r="G101" s="15"/>
      <c r="H101" s="15">
        <f t="shared" si="6"/>
        <v>0</v>
      </c>
      <c r="I101" s="15"/>
      <c r="J101" s="15">
        <f t="shared" si="7"/>
        <v>0</v>
      </c>
      <c r="K101" s="16"/>
      <c r="L101" s="16"/>
    </row>
    <row r="102" spans="2:12" ht="15.75" x14ac:dyDescent="0.25">
      <c r="B102" s="13">
        <v>25</v>
      </c>
      <c r="C102" s="26" t="s">
        <v>198</v>
      </c>
      <c r="D102" s="26"/>
      <c r="E102" s="26" t="s">
        <v>51</v>
      </c>
      <c r="F102" s="14">
        <v>320</v>
      </c>
      <c r="G102" s="15"/>
      <c r="H102" s="15">
        <f t="shared" si="6"/>
        <v>0</v>
      </c>
      <c r="I102" s="15"/>
      <c r="J102" s="15">
        <f t="shared" si="7"/>
        <v>0</v>
      </c>
      <c r="K102" s="16"/>
      <c r="L102" s="16"/>
    </row>
    <row r="103" spans="2:12" ht="15.75" x14ac:dyDescent="0.25">
      <c r="B103" s="13">
        <v>26</v>
      </c>
      <c r="C103" s="26" t="s">
        <v>199</v>
      </c>
      <c r="D103" s="26"/>
      <c r="E103" s="26" t="s">
        <v>51</v>
      </c>
      <c r="F103" s="14">
        <v>50</v>
      </c>
      <c r="G103" s="15"/>
      <c r="H103" s="15">
        <f t="shared" si="6"/>
        <v>0</v>
      </c>
      <c r="I103" s="15"/>
      <c r="J103" s="15">
        <f t="shared" si="7"/>
        <v>0</v>
      </c>
      <c r="K103" s="16"/>
      <c r="L103" s="16"/>
    </row>
    <row r="104" spans="2:12" ht="15.75" x14ac:dyDescent="0.25">
      <c r="B104" s="13">
        <v>27</v>
      </c>
      <c r="C104" s="26" t="s">
        <v>562</v>
      </c>
      <c r="D104" s="26"/>
      <c r="E104" s="26" t="s">
        <v>68</v>
      </c>
      <c r="F104" s="14">
        <v>12</v>
      </c>
      <c r="G104" s="15"/>
      <c r="H104" s="15">
        <f t="shared" si="6"/>
        <v>0</v>
      </c>
      <c r="I104" s="15"/>
      <c r="J104" s="15">
        <f t="shared" si="7"/>
        <v>0</v>
      </c>
      <c r="K104" s="16"/>
      <c r="L104" s="16"/>
    </row>
    <row r="105" spans="2:12" ht="15.75" x14ac:dyDescent="0.25">
      <c r="B105" s="13">
        <v>28</v>
      </c>
      <c r="C105" s="26" t="s">
        <v>563</v>
      </c>
      <c r="D105" s="26"/>
      <c r="E105" s="26" t="s">
        <v>51</v>
      </c>
      <c r="F105" s="14">
        <v>6</v>
      </c>
      <c r="G105" s="15"/>
      <c r="H105" s="15">
        <f t="shared" si="6"/>
        <v>0</v>
      </c>
      <c r="I105" s="15"/>
      <c r="J105" s="15">
        <f t="shared" si="7"/>
        <v>0</v>
      </c>
      <c r="K105" s="16"/>
      <c r="L105" s="16"/>
    </row>
    <row r="106" spans="2:12" ht="15.75" x14ac:dyDescent="0.25">
      <c r="B106" s="13">
        <v>29</v>
      </c>
      <c r="C106" s="26" t="s">
        <v>200</v>
      </c>
      <c r="D106" s="26"/>
      <c r="E106" s="26" t="s">
        <v>51</v>
      </c>
      <c r="F106" s="14">
        <v>23</v>
      </c>
      <c r="G106" s="15"/>
      <c r="H106" s="15">
        <f t="shared" si="6"/>
        <v>0</v>
      </c>
      <c r="I106" s="15"/>
      <c r="J106" s="15">
        <f t="shared" si="7"/>
        <v>0</v>
      </c>
      <c r="K106" s="16"/>
      <c r="L106" s="16"/>
    </row>
    <row r="107" spans="2:12" ht="15.75" x14ac:dyDescent="0.25">
      <c r="B107" s="13">
        <v>30</v>
      </c>
      <c r="C107" s="26" t="s">
        <v>561</v>
      </c>
      <c r="D107" s="26"/>
      <c r="E107" s="26" t="s">
        <v>68</v>
      </c>
      <c r="F107" s="14">
        <v>130</v>
      </c>
      <c r="G107" s="15"/>
      <c r="H107" s="15">
        <f t="shared" si="6"/>
        <v>0</v>
      </c>
      <c r="I107" s="15"/>
      <c r="J107" s="15">
        <f t="shared" si="7"/>
        <v>0</v>
      </c>
      <c r="K107" s="16"/>
      <c r="L107" s="16"/>
    </row>
    <row r="108" spans="2:12" ht="15.75" x14ac:dyDescent="0.25">
      <c r="B108" s="13">
        <v>31</v>
      </c>
      <c r="C108" s="26" t="s">
        <v>201</v>
      </c>
      <c r="D108" s="26"/>
      <c r="E108" s="26" t="s">
        <v>68</v>
      </c>
      <c r="F108" s="14">
        <v>10</v>
      </c>
      <c r="G108" s="15"/>
      <c r="H108" s="15">
        <f t="shared" si="6"/>
        <v>0</v>
      </c>
      <c r="I108" s="15"/>
      <c r="J108" s="15">
        <f t="shared" si="7"/>
        <v>0</v>
      </c>
      <c r="K108" s="16"/>
      <c r="L108" s="16"/>
    </row>
    <row r="109" spans="2:12" ht="15.75" x14ac:dyDescent="0.25">
      <c r="B109" s="13">
        <v>32</v>
      </c>
      <c r="C109" s="26" t="s">
        <v>202</v>
      </c>
      <c r="D109" s="26"/>
      <c r="E109" s="26" t="s">
        <v>51</v>
      </c>
      <c r="F109" s="14">
        <v>40</v>
      </c>
      <c r="G109" s="15"/>
      <c r="H109" s="15">
        <f t="shared" si="6"/>
        <v>0</v>
      </c>
      <c r="I109" s="15"/>
      <c r="J109" s="15">
        <f t="shared" si="7"/>
        <v>0</v>
      </c>
      <c r="K109" s="16"/>
      <c r="L109" s="16"/>
    </row>
    <row r="110" spans="2:12" ht="15.75" x14ac:dyDescent="0.25">
      <c r="B110" s="13">
        <v>33</v>
      </c>
      <c r="C110" s="26" t="s">
        <v>203</v>
      </c>
      <c r="D110" s="26"/>
      <c r="E110" s="26" t="s">
        <v>51</v>
      </c>
      <c r="F110" s="14">
        <v>361</v>
      </c>
      <c r="G110" s="15"/>
      <c r="H110" s="15">
        <f t="shared" si="6"/>
        <v>0</v>
      </c>
      <c r="I110" s="15"/>
      <c r="J110" s="15">
        <f t="shared" si="7"/>
        <v>0</v>
      </c>
      <c r="K110" s="16"/>
      <c r="L110" s="16"/>
    </row>
    <row r="111" spans="2:12" ht="15.75" x14ac:dyDescent="0.25">
      <c r="B111" s="13">
        <v>34</v>
      </c>
      <c r="C111" s="26" t="s">
        <v>204</v>
      </c>
      <c r="D111" s="26"/>
      <c r="E111" s="26" t="s">
        <v>51</v>
      </c>
      <c r="F111" s="14">
        <v>80</v>
      </c>
      <c r="G111" s="15"/>
      <c r="H111" s="15">
        <f t="shared" si="6"/>
        <v>0</v>
      </c>
      <c r="I111" s="15"/>
      <c r="J111" s="15">
        <f t="shared" si="7"/>
        <v>0</v>
      </c>
      <c r="K111" s="16"/>
      <c r="L111" s="16"/>
    </row>
    <row r="112" spans="2:12" ht="15.75" x14ac:dyDescent="0.25">
      <c r="B112" s="13">
        <v>35</v>
      </c>
      <c r="C112" s="26" t="s">
        <v>205</v>
      </c>
      <c r="D112" s="26"/>
      <c r="E112" s="26" t="s">
        <v>51</v>
      </c>
      <c r="F112" s="14">
        <v>8</v>
      </c>
      <c r="G112" s="15"/>
      <c r="H112" s="15">
        <f t="shared" si="6"/>
        <v>0</v>
      </c>
      <c r="I112" s="15"/>
      <c r="J112" s="15">
        <f t="shared" si="7"/>
        <v>0</v>
      </c>
      <c r="K112" s="16"/>
      <c r="L112" s="16"/>
    </row>
    <row r="113" spans="2:12" ht="15.75" x14ac:dyDescent="0.25">
      <c r="B113" s="13">
        <v>36</v>
      </c>
      <c r="C113" s="26" t="s">
        <v>559</v>
      </c>
      <c r="D113" s="26"/>
      <c r="E113" s="26" t="s">
        <v>51</v>
      </c>
      <c r="F113" s="14">
        <v>4</v>
      </c>
      <c r="G113" s="15"/>
      <c r="H113" s="15">
        <f t="shared" ref="H113" si="8">F113*G113</f>
        <v>0</v>
      </c>
      <c r="I113" s="15"/>
      <c r="J113" s="15">
        <f t="shared" ref="J113" si="9">F113*I113</f>
        <v>0</v>
      </c>
      <c r="K113" s="16"/>
      <c r="L113" s="16"/>
    </row>
    <row r="114" spans="2:12" ht="15.75" x14ac:dyDescent="0.25">
      <c r="B114" s="13">
        <v>37</v>
      </c>
      <c r="C114" s="26" t="s">
        <v>206</v>
      </c>
      <c r="D114" s="26"/>
      <c r="E114" s="26" t="s">
        <v>51</v>
      </c>
      <c r="F114" s="14">
        <v>120</v>
      </c>
      <c r="G114" s="15"/>
      <c r="H114" s="15">
        <f t="shared" si="6"/>
        <v>0</v>
      </c>
      <c r="I114" s="15"/>
      <c r="J114" s="15">
        <f t="shared" si="7"/>
        <v>0</v>
      </c>
      <c r="K114" s="16"/>
      <c r="L114" s="16"/>
    </row>
    <row r="115" spans="2:12" ht="15.75" x14ac:dyDescent="0.25">
      <c r="B115" s="13">
        <v>38</v>
      </c>
      <c r="C115" s="26" t="s">
        <v>207</v>
      </c>
      <c r="D115" s="26"/>
      <c r="E115" s="26" t="s">
        <v>51</v>
      </c>
      <c r="F115" s="14">
        <v>85</v>
      </c>
      <c r="G115" s="15"/>
      <c r="H115" s="15">
        <f t="shared" si="6"/>
        <v>0</v>
      </c>
      <c r="I115" s="15"/>
      <c r="J115" s="15">
        <f t="shared" si="7"/>
        <v>0</v>
      </c>
      <c r="K115" s="16"/>
      <c r="L115" s="16"/>
    </row>
    <row r="116" spans="2:12" ht="15.75" x14ac:dyDescent="0.25">
      <c r="B116" s="13">
        <v>39</v>
      </c>
      <c r="C116" s="26" t="s">
        <v>208</v>
      </c>
      <c r="D116" s="26"/>
      <c r="E116" s="26" t="s">
        <v>51</v>
      </c>
      <c r="F116" s="14">
        <v>1</v>
      </c>
      <c r="G116" s="15"/>
      <c r="H116" s="15">
        <f t="shared" si="6"/>
        <v>0</v>
      </c>
      <c r="I116" s="15"/>
      <c r="J116" s="15">
        <f t="shared" si="7"/>
        <v>0</v>
      </c>
      <c r="K116" s="16"/>
      <c r="L116" s="16"/>
    </row>
    <row r="117" spans="2:12" ht="15.75" x14ac:dyDescent="0.25">
      <c r="B117" s="13">
        <v>40</v>
      </c>
      <c r="C117" s="26" t="s">
        <v>209</v>
      </c>
      <c r="D117" s="26"/>
      <c r="E117" s="26" t="s">
        <v>51</v>
      </c>
      <c r="F117" s="14">
        <v>60</v>
      </c>
      <c r="G117" s="15"/>
      <c r="H117" s="15">
        <f t="shared" si="6"/>
        <v>0</v>
      </c>
      <c r="I117" s="15"/>
      <c r="J117" s="15">
        <f t="shared" si="7"/>
        <v>0</v>
      </c>
      <c r="K117" s="16"/>
      <c r="L117" s="16"/>
    </row>
    <row r="118" spans="2:12" ht="15.75" x14ac:dyDescent="0.25">
      <c r="B118" s="13"/>
      <c r="C118" s="26"/>
      <c r="D118" s="26"/>
      <c r="E118" s="26"/>
      <c r="F118" s="14"/>
      <c r="G118" s="15" t="s">
        <v>47</v>
      </c>
      <c r="H118" s="15">
        <f>SUM(H78:H117)</f>
        <v>0</v>
      </c>
      <c r="I118" s="16" t="s">
        <v>47</v>
      </c>
      <c r="J118" s="15">
        <f>SUM(J78:J117)</f>
        <v>0</v>
      </c>
      <c r="K118" s="16"/>
      <c r="L118" s="16"/>
    </row>
    <row r="119" spans="2:12" ht="15.75" x14ac:dyDescent="0.25">
      <c r="B119" s="13"/>
      <c r="C119" s="26"/>
      <c r="D119" s="26"/>
      <c r="E119" s="26"/>
      <c r="F119" s="14"/>
      <c r="G119" s="15"/>
      <c r="H119" s="15"/>
      <c r="I119" s="15"/>
      <c r="J119" s="15"/>
      <c r="K119" s="16"/>
      <c r="L119" s="16"/>
    </row>
    <row r="120" spans="2:12" ht="15.75" x14ac:dyDescent="0.25">
      <c r="B120" s="13"/>
      <c r="C120" s="26"/>
      <c r="D120" s="26"/>
      <c r="E120" s="26"/>
      <c r="F120" s="14"/>
      <c r="G120" s="16" t="s">
        <v>47</v>
      </c>
      <c r="H120" s="15">
        <f>H75+H118</f>
        <v>0</v>
      </c>
      <c r="I120" s="16" t="s">
        <v>47</v>
      </c>
      <c r="J120" s="15">
        <f>J75+J118</f>
        <v>0</v>
      </c>
      <c r="K120" s="16"/>
      <c r="L120" s="16"/>
    </row>
    <row r="121" spans="2:12" ht="15" customHeight="1" x14ac:dyDescent="0.25">
      <c r="B121" s="28"/>
      <c r="C121" s="5"/>
      <c r="F121" s="3"/>
    </row>
    <row r="122" spans="2:12" ht="15.75" x14ac:dyDescent="0.25">
      <c r="B122" s="28"/>
      <c r="C122" s="5"/>
      <c r="F122" s="3"/>
    </row>
    <row r="123" spans="2:12" ht="15.75" x14ac:dyDescent="0.25">
      <c r="C123" s="5"/>
      <c r="F123" s="3"/>
      <c r="J123" s="4" t="s">
        <v>581</v>
      </c>
    </row>
  </sheetData>
  <sheetProtection password="CAE5" sheet="1" objects="1" scenarios="1"/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4"/>
  <sheetViews>
    <sheetView topLeftCell="A64" workbookViewId="0">
      <selection activeCell="B21" sqref="B21:F77"/>
    </sheetView>
  </sheetViews>
  <sheetFormatPr defaultRowHeight="15" x14ac:dyDescent="0.25"/>
  <cols>
    <col min="1" max="1" width="3.85546875" style="4" customWidth="1"/>
    <col min="2" max="2" width="5.7109375" style="4" customWidth="1"/>
    <col min="3" max="3" width="27.42578125" style="4" customWidth="1"/>
    <col min="4" max="4" width="13.42578125" style="4" customWidth="1"/>
    <col min="5" max="10" width="9.140625" style="4"/>
    <col min="11" max="11" width="11.28515625" style="4" customWidth="1"/>
    <col min="12" max="16384" width="9.140625" style="4"/>
  </cols>
  <sheetData>
    <row r="1" spans="3:12" ht="15.75" x14ac:dyDescent="0.25">
      <c r="C1" s="5"/>
      <c r="F1" s="3"/>
      <c r="L1" s="4" t="s">
        <v>524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210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5.75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8.75" customHeight="1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31.5" x14ac:dyDescent="0.25">
      <c r="B24" s="13"/>
      <c r="C24" s="12" t="s">
        <v>211</v>
      </c>
      <c r="D24" s="11"/>
      <c r="E24" s="12"/>
      <c r="F24" s="11"/>
      <c r="G24" s="12"/>
      <c r="H24" s="12"/>
      <c r="I24" s="12"/>
      <c r="J24" s="12"/>
      <c r="K24" s="12"/>
      <c r="L24" s="12"/>
    </row>
    <row r="25" spans="2:12" ht="15.75" x14ac:dyDescent="0.25">
      <c r="B25" s="13">
        <v>1</v>
      </c>
      <c r="C25" s="26" t="s">
        <v>212</v>
      </c>
      <c r="D25" s="14"/>
      <c r="E25" s="26" t="s">
        <v>68</v>
      </c>
      <c r="F25" s="14">
        <v>24</v>
      </c>
      <c r="G25" s="15"/>
      <c r="H25" s="15">
        <f>F25*G25</f>
        <v>0</v>
      </c>
      <c r="I25" s="15"/>
      <c r="J25" s="15">
        <f>F25*I25</f>
        <v>0</v>
      </c>
      <c r="K25" s="16"/>
      <c r="L25" s="16"/>
    </row>
    <row r="26" spans="2:12" ht="15.75" x14ac:dyDescent="0.25">
      <c r="B26" s="13">
        <v>2</v>
      </c>
      <c r="C26" s="26" t="s">
        <v>213</v>
      </c>
      <c r="D26" s="26"/>
      <c r="E26" s="26" t="s">
        <v>68</v>
      </c>
      <c r="F26" s="14">
        <v>18</v>
      </c>
      <c r="G26" s="15"/>
      <c r="H26" s="15">
        <f t="shared" ref="H26:H77" si="0">F26*G26</f>
        <v>0</v>
      </c>
      <c r="I26" s="15"/>
      <c r="J26" s="15">
        <f t="shared" ref="J26:J77" si="1">F26*I26</f>
        <v>0</v>
      </c>
      <c r="K26" s="16"/>
      <c r="L26" s="16"/>
    </row>
    <row r="27" spans="2:12" ht="15.75" x14ac:dyDescent="0.25">
      <c r="B27" s="13">
        <v>3</v>
      </c>
      <c r="C27" s="26" t="s">
        <v>214</v>
      </c>
      <c r="D27" s="26"/>
      <c r="E27" s="26" t="s">
        <v>68</v>
      </c>
      <c r="F27" s="14">
        <v>36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x14ac:dyDescent="0.25">
      <c r="B28" s="13">
        <v>4</v>
      </c>
      <c r="C28" s="26" t="s">
        <v>215</v>
      </c>
      <c r="D28" s="26"/>
      <c r="E28" s="26" t="s">
        <v>68</v>
      </c>
      <c r="F28" s="14">
        <v>2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x14ac:dyDescent="0.25">
      <c r="B29" s="13">
        <v>5</v>
      </c>
      <c r="C29" s="26" t="s">
        <v>216</v>
      </c>
      <c r="D29" s="26"/>
      <c r="E29" s="26" t="s">
        <v>68</v>
      </c>
      <c r="F29" s="14">
        <v>24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6</v>
      </c>
      <c r="C30" s="26" t="s">
        <v>217</v>
      </c>
      <c r="D30" s="26"/>
      <c r="E30" s="26" t="s">
        <v>68</v>
      </c>
      <c r="F30" s="14">
        <v>27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7</v>
      </c>
      <c r="C31" s="26" t="s">
        <v>218</v>
      </c>
      <c r="D31" s="26"/>
      <c r="E31" s="26" t="s">
        <v>68</v>
      </c>
      <c r="F31" s="14">
        <v>49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8</v>
      </c>
      <c r="C32" s="26" t="s">
        <v>219</v>
      </c>
      <c r="D32" s="26"/>
      <c r="E32" s="26" t="s">
        <v>68</v>
      </c>
      <c r="F32" s="14">
        <v>66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9</v>
      </c>
      <c r="C33" s="26" t="s">
        <v>220</v>
      </c>
      <c r="D33" s="26"/>
      <c r="E33" s="26" t="s">
        <v>68</v>
      </c>
      <c r="F33" s="14">
        <v>10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10</v>
      </c>
      <c r="C34" s="26" t="s">
        <v>221</v>
      </c>
      <c r="D34" s="26"/>
      <c r="E34" s="26" t="s">
        <v>68</v>
      </c>
      <c r="F34" s="14">
        <v>8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11</v>
      </c>
      <c r="C35" s="26" t="s">
        <v>566</v>
      </c>
      <c r="D35" s="26"/>
      <c r="E35" s="26" t="s">
        <v>68</v>
      </c>
      <c r="F35" s="14">
        <v>11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12</v>
      </c>
      <c r="C36" s="26" t="s">
        <v>222</v>
      </c>
      <c r="D36" s="26"/>
      <c r="E36" s="26" t="s">
        <v>68</v>
      </c>
      <c r="F36" s="14">
        <v>24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x14ac:dyDescent="0.25">
      <c r="B37" s="13">
        <v>13</v>
      </c>
      <c r="C37" s="26" t="s">
        <v>223</v>
      </c>
      <c r="D37" s="26"/>
      <c r="E37" s="26" t="s">
        <v>68</v>
      </c>
      <c r="F37" s="14">
        <v>175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x14ac:dyDescent="0.25">
      <c r="B38" s="13">
        <v>14</v>
      </c>
      <c r="C38" s="26" t="s">
        <v>224</v>
      </c>
      <c r="D38" s="26"/>
      <c r="E38" s="26" t="s">
        <v>68</v>
      </c>
      <c r="F38" s="14">
        <v>10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x14ac:dyDescent="0.25">
      <c r="B39" s="13">
        <v>15</v>
      </c>
      <c r="C39" s="26" t="s">
        <v>225</v>
      </c>
      <c r="D39" s="26"/>
      <c r="E39" s="26" t="s">
        <v>68</v>
      </c>
      <c r="F39" s="14">
        <v>7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x14ac:dyDescent="0.25">
      <c r="B40" s="13">
        <v>16</v>
      </c>
      <c r="C40" s="26" t="s">
        <v>226</v>
      </c>
      <c r="D40" s="26"/>
      <c r="E40" s="26" t="s">
        <v>68</v>
      </c>
      <c r="F40" s="14">
        <v>6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x14ac:dyDescent="0.25">
      <c r="B41" s="13">
        <v>17</v>
      </c>
      <c r="C41" s="26" t="s">
        <v>227</v>
      </c>
      <c r="D41" s="26"/>
      <c r="E41" s="26" t="s">
        <v>68</v>
      </c>
      <c r="F41" s="14">
        <v>60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x14ac:dyDescent="0.25">
      <c r="B42" s="13">
        <v>18</v>
      </c>
      <c r="C42" s="26" t="s">
        <v>228</v>
      </c>
      <c r="D42" s="26"/>
      <c r="E42" s="26" t="s">
        <v>68</v>
      </c>
      <c r="F42" s="14">
        <v>2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x14ac:dyDescent="0.25">
      <c r="B43" s="13"/>
      <c r="C43" s="26"/>
      <c r="D43" s="26"/>
      <c r="E43" s="26"/>
      <c r="F43" s="14"/>
      <c r="G43" s="15" t="s">
        <v>47</v>
      </c>
      <c r="H43" s="15">
        <f>SUM(H25:H42)</f>
        <v>0</v>
      </c>
      <c r="I43" s="15" t="s">
        <v>47</v>
      </c>
      <c r="J43" s="15">
        <f>SUM(J25:J42)</f>
        <v>0</v>
      </c>
      <c r="K43" s="16"/>
      <c r="L43" s="16"/>
    </row>
    <row r="44" spans="2:12" ht="15.75" x14ac:dyDescent="0.25">
      <c r="B44" s="13"/>
      <c r="C44" s="26"/>
      <c r="D44" s="26"/>
      <c r="E44" s="26"/>
      <c r="F44" s="14"/>
      <c r="G44" s="15"/>
      <c r="H44" s="15"/>
      <c r="I44" s="15"/>
      <c r="J44" s="15"/>
      <c r="K44" s="16"/>
      <c r="L44" s="16"/>
    </row>
    <row r="45" spans="2:12" ht="15.75" x14ac:dyDescent="0.25">
      <c r="B45" s="13"/>
      <c r="C45" s="12" t="s">
        <v>229</v>
      </c>
      <c r="D45" s="26"/>
      <c r="E45" s="26"/>
      <c r="F45" s="14"/>
      <c r="G45" s="15"/>
      <c r="H45" s="15"/>
      <c r="I45" s="15"/>
      <c r="J45" s="15"/>
      <c r="K45" s="16"/>
      <c r="L45" s="16"/>
    </row>
    <row r="46" spans="2:12" ht="15.75" x14ac:dyDescent="0.25">
      <c r="B46" s="13">
        <v>1</v>
      </c>
      <c r="C46" s="26" t="s">
        <v>230</v>
      </c>
      <c r="D46" s="26"/>
      <c r="E46" s="26" t="s">
        <v>51</v>
      </c>
      <c r="F46" s="14">
        <v>24</v>
      </c>
      <c r="G46" s="15"/>
      <c r="H46" s="15">
        <f t="shared" si="0"/>
        <v>0</v>
      </c>
      <c r="I46" s="15"/>
      <c r="J46" s="15">
        <f t="shared" si="1"/>
        <v>0</v>
      </c>
      <c r="K46" s="16"/>
      <c r="L46" s="16"/>
    </row>
    <row r="47" spans="2:12" ht="15.75" x14ac:dyDescent="0.25">
      <c r="B47" s="13">
        <v>2</v>
      </c>
      <c r="C47" s="26" t="s">
        <v>231</v>
      </c>
      <c r="D47" s="26"/>
      <c r="E47" s="26" t="s">
        <v>51</v>
      </c>
      <c r="F47" s="14">
        <v>8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x14ac:dyDescent="0.25">
      <c r="B48" s="13">
        <v>3</v>
      </c>
      <c r="C48" s="26" t="s">
        <v>232</v>
      </c>
      <c r="D48" s="26"/>
      <c r="E48" s="26" t="s">
        <v>68</v>
      </c>
      <c r="F48" s="14">
        <v>22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x14ac:dyDescent="0.25">
      <c r="B49" s="13">
        <v>4</v>
      </c>
      <c r="C49" s="26" t="s">
        <v>233</v>
      </c>
      <c r="D49" s="26"/>
      <c r="E49" s="26" t="s">
        <v>68</v>
      </c>
      <c r="F49" s="14">
        <v>20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x14ac:dyDescent="0.25">
      <c r="B50" s="13">
        <v>5</v>
      </c>
      <c r="C50" s="26" t="s">
        <v>234</v>
      </c>
      <c r="D50" s="26"/>
      <c r="E50" s="26" t="s">
        <v>51</v>
      </c>
      <c r="F50" s="14">
        <v>80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x14ac:dyDescent="0.25">
      <c r="B51" s="13">
        <v>6</v>
      </c>
      <c r="C51" s="26" t="s">
        <v>235</v>
      </c>
      <c r="D51" s="26"/>
      <c r="E51" s="26" t="s">
        <v>51</v>
      </c>
      <c r="F51" s="14">
        <v>38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x14ac:dyDescent="0.25">
      <c r="B52" s="13">
        <v>7</v>
      </c>
      <c r="C52" s="26" t="s">
        <v>236</v>
      </c>
      <c r="D52" s="26"/>
      <c r="E52" s="26" t="s">
        <v>68</v>
      </c>
      <c r="F52" s="14">
        <v>13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x14ac:dyDescent="0.25">
      <c r="B53" s="13">
        <v>8</v>
      </c>
      <c r="C53" s="26" t="s">
        <v>237</v>
      </c>
      <c r="D53" s="26"/>
      <c r="E53" s="26" t="s">
        <v>68</v>
      </c>
      <c r="F53" s="14">
        <v>8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x14ac:dyDescent="0.25">
      <c r="B54" s="13">
        <v>9</v>
      </c>
      <c r="C54" s="26" t="s">
        <v>238</v>
      </c>
      <c r="D54" s="26"/>
      <c r="E54" s="26" t="s">
        <v>51</v>
      </c>
      <c r="F54" s="14">
        <v>170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x14ac:dyDescent="0.25">
      <c r="B55" s="13">
        <v>10</v>
      </c>
      <c r="C55" s="26" t="s">
        <v>239</v>
      </c>
      <c r="D55" s="26"/>
      <c r="E55" s="26" t="s">
        <v>68</v>
      </c>
      <c r="F55" s="14">
        <v>36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x14ac:dyDescent="0.25">
      <c r="B56" s="13">
        <v>11</v>
      </c>
      <c r="C56" s="26" t="s">
        <v>240</v>
      </c>
      <c r="D56" s="26"/>
      <c r="E56" s="26" t="s">
        <v>68</v>
      </c>
      <c r="F56" s="14">
        <v>5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x14ac:dyDescent="0.25">
      <c r="B57" s="13">
        <v>12</v>
      </c>
      <c r="C57" s="26" t="s">
        <v>241</v>
      </c>
      <c r="D57" s="26"/>
      <c r="E57" s="26" t="s">
        <v>51</v>
      </c>
      <c r="F57" s="14">
        <v>24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x14ac:dyDescent="0.25">
      <c r="B58" s="13">
        <v>13</v>
      </c>
      <c r="C58" s="26" t="s">
        <v>242</v>
      </c>
      <c r="D58" s="26"/>
      <c r="E58" s="26" t="s">
        <v>68</v>
      </c>
      <c r="F58" s="14">
        <v>10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x14ac:dyDescent="0.25">
      <c r="B59" s="13">
        <v>14</v>
      </c>
      <c r="C59" s="26" t="s">
        <v>243</v>
      </c>
      <c r="D59" s="26"/>
      <c r="E59" s="26" t="s">
        <v>68</v>
      </c>
      <c r="F59" s="14">
        <v>222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x14ac:dyDescent="0.25">
      <c r="B60" s="13">
        <v>15</v>
      </c>
      <c r="C60" s="26" t="s">
        <v>244</v>
      </c>
      <c r="D60" s="26"/>
      <c r="E60" s="26" t="s">
        <v>68</v>
      </c>
      <c r="F60" s="14">
        <v>3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x14ac:dyDescent="0.25">
      <c r="B61" s="13">
        <v>16</v>
      </c>
      <c r="C61" s="26" t="s">
        <v>245</v>
      </c>
      <c r="D61" s="26"/>
      <c r="E61" s="26" t="s">
        <v>68</v>
      </c>
      <c r="F61" s="14">
        <v>1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x14ac:dyDescent="0.25">
      <c r="B62" s="13">
        <v>17</v>
      </c>
      <c r="C62" s="26" t="s">
        <v>246</v>
      </c>
      <c r="D62" s="26"/>
      <c r="E62" s="26" t="s">
        <v>68</v>
      </c>
      <c r="F62" s="14">
        <v>3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x14ac:dyDescent="0.25">
      <c r="B63" s="13"/>
      <c r="C63" s="26"/>
      <c r="D63" s="26"/>
      <c r="E63" s="26"/>
      <c r="F63" s="14"/>
      <c r="G63" s="15" t="s">
        <v>47</v>
      </c>
      <c r="H63" s="15">
        <f>SUM(H46:H62)</f>
        <v>0</v>
      </c>
      <c r="I63" s="15" t="s">
        <v>47</v>
      </c>
      <c r="J63" s="15">
        <f>SUM(J46:J62)</f>
        <v>0</v>
      </c>
      <c r="K63" s="16"/>
      <c r="L63" s="16"/>
    </row>
    <row r="64" spans="2:12" ht="15.75" x14ac:dyDescent="0.25">
      <c r="B64" s="13"/>
      <c r="C64" s="26"/>
      <c r="D64" s="26"/>
      <c r="E64" s="26"/>
      <c r="F64" s="14"/>
      <c r="G64" s="15"/>
      <c r="H64" s="15"/>
      <c r="I64" s="15"/>
      <c r="J64" s="15"/>
      <c r="K64" s="16"/>
      <c r="L64" s="16"/>
    </row>
    <row r="65" spans="2:12" ht="47.25" x14ac:dyDescent="0.25">
      <c r="B65" s="13"/>
      <c r="C65" s="12" t="s">
        <v>247</v>
      </c>
      <c r="D65" s="26"/>
      <c r="E65" s="26"/>
      <c r="F65" s="14"/>
      <c r="G65" s="15"/>
      <c r="H65" s="15"/>
      <c r="I65" s="15"/>
      <c r="J65" s="15"/>
      <c r="K65" s="16"/>
      <c r="L65" s="16"/>
    </row>
    <row r="66" spans="2:12" ht="30.75" customHeight="1" x14ac:dyDescent="0.25">
      <c r="B66" s="13">
        <v>1</v>
      </c>
      <c r="C66" s="26" t="s">
        <v>248</v>
      </c>
      <c r="D66" s="26"/>
      <c r="E66" s="26" t="s">
        <v>68</v>
      </c>
      <c r="F66" s="14">
        <v>40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x14ac:dyDescent="0.25">
      <c r="B67" s="13">
        <v>2</v>
      </c>
      <c r="C67" s="26" t="s">
        <v>249</v>
      </c>
      <c r="D67" s="26"/>
      <c r="E67" s="26" t="s">
        <v>68</v>
      </c>
      <c r="F67" s="14">
        <v>18</v>
      </c>
      <c r="G67" s="15"/>
      <c r="H67" s="15">
        <f t="shared" si="0"/>
        <v>0</v>
      </c>
      <c r="I67" s="15"/>
      <c r="J67" s="15">
        <f t="shared" si="1"/>
        <v>0</v>
      </c>
      <c r="K67" s="16"/>
      <c r="L67" s="16"/>
    </row>
    <row r="68" spans="2:12" ht="15.75" x14ac:dyDescent="0.25">
      <c r="B68" s="13">
        <v>3</v>
      </c>
      <c r="C68" s="26" t="s">
        <v>250</v>
      </c>
      <c r="D68" s="26"/>
      <c r="E68" s="26" t="s">
        <v>68</v>
      </c>
      <c r="F68" s="14">
        <v>8</v>
      </c>
      <c r="G68" s="15"/>
      <c r="H68" s="15">
        <f t="shared" si="0"/>
        <v>0</v>
      </c>
      <c r="I68" s="15"/>
      <c r="J68" s="15">
        <f t="shared" si="1"/>
        <v>0</v>
      </c>
      <c r="K68" s="16"/>
      <c r="L68" s="16"/>
    </row>
    <row r="69" spans="2:12" ht="15.75" x14ac:dyDescent="0.25">
      <c r="B69" s="13">
        <v>4</v>
      </c>
      <c r="C69" s="26" t="s">
        <v>251</v>
      </c>
      <c r="D69" s="26"/>
      <c r="E69" s="26" t="s">
        <v>68</v>
      </c>
      <c r="F69" s="14">
        <v>24</v>
      </c>
      <c r="G69" s="15"/>
      <c r="H69" s="15">
        <f t="shared" si="0"/>
        <v>0</v>
      </c>
      <c r="I69" s="15"/>
      <c r="J69" s="15">
        <f t="shared" si="1"/>
        <v>0</v>
      </c>
      <c r="K69" s="16"/>
      <c r="L69" s="16"/>
    </row>
    <row r="70" spans="2:12" ht="15.75" x14ac:dyDescent="0.25">
      <c r="B70" s="13">
        <v>5</v>
      </c>
      <c r="C70" s="26" t="s">
        <v>565</v>
      </c>
      <c r="D70" s="26"/>
      <c r="E70" s="26" t="s">
        <v>68</v>
      </c>
      <c r="F70" s="14">
        <v>172</v>
      </c>
      <c r="G70" s="15"/>
      <c r="H70" s="15">
        <f t="shared" si="0"/>
        <v>0</v>
      </c>
      <c r="I70" s="15"/>
      <c r="J70" s="15">
        <f t="shared" si="1"/>
        <v>0</v>
      </c>
      <c r="K70" s="16"/>
      <c r="L70" s="16"/>
    </row>
    <row r="71" spans="2:12" ht="15.75" x14ac:dyDescent="0.25">
      <c r="B71" s="13">
        <v>6</v>
      </c>
      <c r="C71" s="26" t="s">
        <v>252</v>
      </c>
      <c r="D71" s="26"/>
      <c r="E71" s="26" t="s">
        <v>68</v>
      </c>
      <c r="F71" s="14">
        <v>2</v>
      </c>
      <c r="G71" s="15"/>
      <c r="H71" s="15">
        <f t="shared" si="0"/>
        <v>0</v>
      </c>
      <c r="I71" s="15"/>
      <c r="J71" s="15">
        <f t="shared" si="1"/>
        <v>0</v>
      </c>
      <c r="K71" s="16"/>
      <c r="L71" s="16"/>
    </row>
    <row r="72" spans="2:12" ht="15.75" x14ac:dyDescent="0.25">
      <c r="B72" s="13"/>
      <c r="C72" s="26"/>
      <c r="D72" s="26"/>
      <c r="E72" s="26"/>
      <c r="F72" s="14"/>
      <c r="G72" s="15" t="s">
        <v>47</v>
      </c>
      <c r="H72" s="15">
        <f>SUM(H66:H71)</f>
        <v>0</v>
      </c>
      <c r="I72" s="15" t="s">
        <v>47</v>
      </c>
      <c r="J72" s="15">
        <f>SUM(J66:J71)</f>
        <v>0</v>
      </c>
      <c r="K72" s="16"/>
      <c r="L72" s="16"/>
    </row>
    <row r="73" spans="2:12" ht="15.75" x14ac:dyDescent="0.25">
      <c r="B73" s="13"/>
      <c r="C73" s="26"/>
      <c r="D73" s="26"/>
      <c r="E73" s="26"/>
      <c r="F73" s="14"/>
      <c r="G73" s="15"/>
      <c r="H73" s="15"/>
      <c r="I73" s="15"/>
      <c r="J73" s="15"/>
      <c r="K73" s="16"/>
      <c r="L73" s="16"/>
    </row>
    <row r="74" spans="2:12" ht="15.75" x14ac:dyDescent="0.25">
      <c r="B74" s="13"/>
      <c r="C74" s="12" t="s">
        <v>253</v>
      </c>
      <c r="D74" s="26"/>
      <c r="E74" s="26"/>
      <c r="F74" s="14"/>
      <c r="G74" s="15"/>
      <c r="H74" s="15"/>
      <c r="I74" s="15"/>
      <c r="J74" s="15"/>
      <c r="K74" s="16"/>
      <c r="L74" s="16"/>
    </row>
    <row r="75" spans="2:12" ht="15.75" x14ac:dyDescent="0.25">
      <c r="B75" s="13">
        <v>1</v>
      </c>
      <c r="C75" s="26" t="s">
        <v>254</v>
      </c>
      <c r="D75" s="26"/>
      <c r="E75" s="26" t="s">
        <v>51</v>
      </c>
      <c r="F75" s="14">
        <v>4</v>
      </c>
      <c r="G75" s="15"/>
      <c r="H75" s="15">
        <f t="shared" si="0"/>
        <v>0</v>
      </c>
      <c r="I75" s="15"/>
      <c r="J75" s="15">
        <f t="shared" si="1"/>
        <v>0</v>
      </c>
      <c r="K75" s="16"/>
      <c r="L75" s="16"/>
    </row>
    <row r="76" spans="2:12" ht="15.75" x14ac:dyDescent="0.25">
      <c r="B76" s="13">
        <v>2</v>
      </c>
      <c r="C76" s="26" t="s">
        <v>255</v>
      </c>
      <c r="D76" s="26"/>
      <c r="E76" s="26" t="s">
        <v>68</v>
      </c>
      <c r="F76" s="14">
        <v>2</v>
      </c>
      <c r="G76" s="15"/>
      <c r="H76" s="15">
        <f t="shared" si="0"/>
        <v>0</v>
      </c>
      <c r="I76" s="15"/>
      <c r="J76" s="15">
        <f t="shared" si="1"/>
        <v>0</v>
      </c>
      <c r="K76" s="16"/>
      <c r="L76" s="16"/>
    </row>
    <row r="77" spans="2:12" ht="15.75" x14ac:dyDescent="0.25">
      <c r="B77" s="33">
        <v>3</v>
      </c>
      <c r="C77" s="26" t="s">
        <v>585</v>
      </c>
      <c r="D77" s="26"/>
      <c r="E77" s="26" t="s">
        <v>51</v>
      </c>
      <c r="F77" s="14">
        <v>23</v>
      </c>
      <c r="G77" s="15"/>
      <c r="H77" s="15">
        <f t="shared" si="0"/>
        <v>0</v>
      </c>
      <c r="I77" s="15"/>
      <c r="J77" s="15">
        <f t="shared" si="1"/>
        <v>0</v>
      </c>
      <c r="K77" s="16"/>
      <c r="L77" s="16"/>
    </row>
    <row r="78" spans="2:12" ht="15.75" x14ac:dyDescent="0.25">
      <c r="B78" s="13"/>
      <c r="C78" s="34"/>
      <c r="D78" s="26"/>
      <c r="E78" s="26"/>
      <c r="F78" s="14"/>
      <c r="G78" s="15" t="s">
        <v>47</v>
      </c>
      <c r="H78" s="15">
        <f>SUM(H75:H77)</f>
        <v>0</v>
      </c>
      <c r="I78" s="15" t="s">
        <v>47</v>
      </c>
      <c r="J78" s="15">
        <f>SUM(J75:J77)</f>
        <v>0</v>
      </c>
      <c r="K78" s="16"/>
      <c r="L78" s="16"/>
    </row>
    <row r="79" spans="2:12" ht="15.75" x14ac:dyDescent="0.25">
      <c r="B79" s="13"/>
      <c r="C79" s="34"/>
      <c r="D79" s="26"/>
      <c r="E79" s="26"/>
      <c r="F79" s="14"/>
      <c r="G79" s="15"/>
      <c r="H79" s="15"/>
      <c r="I79" s="15"/>
      <c r="J79" s="15"/>
      <c r="K79" s="16"/>
      <c r="L79" s="16"/>
    </row>
    <row r="80" spans="2:12" ht="15.75" x14ac:dyDescent="0.25">
      <c r="B80" s="13"/>
      <c r="C80" s="34"/>
      <c r="D80" s="26"/>
      <c r="E80" s="26"/>
      <c r="F80" s="14"/>
      <c r="G80" s="16" t="s">
        <v>47</v>
      </c>
      <c r="H80" s="15">
        <f>H43+H63+H72+H78</f>
        <v>0</v>
      </c>
      <c r="I80" s="16" t="s">
        <v>47</v>
      </c>
      <c r="J80" s="15">
        <f>J43+J63+J72+J78</f>
        <v>0</v>
      </c>
      <c r="K80" s="16"/>
      <c r="L80" s="16"/>
    </row>
    <row r="81" spans="2:12" ht="15.75" x14ac:dyDescent="0.25">
      <c r="B81" s="28"/>
      <c r="C81" s="5"/>
      <c r="F81" s="3"/>
      <c r="G81" s="35"/>
      <c r="H81" s="35"/>
      <c r="I81" s="35"/>
      <c r="J81" s="35"/>
      <c r="K81" s="35"/>
      <c r="L81" s="35"/>
    </row>
    <row r="82" spans="2:12" ht="15.75" x14ac:dyDescent="0.25">
      <c r="B82" s="28"/>
      <c r="C82" s="5"/>
      <c r="F82" s="3"/>
      <c r="G82" s="35"/>
      <c r="H82" s="35"/>
      <c r="I82" s="35"/>
      <c r="J82" s="35"/>
      <c r="K82" s="35"/>
      <c r="L82" s="35"/>
    </row>
    <row r="83" spans="2:12" ht="15.75" x14ac:dyDescent="0.25">
      <c r="B83" s="28"/>
      <c r="C83" s="5"/>
      <c r="F83" s="3"/>
      <c r="G83" s="35"/>
      <c r="H83" s="35"/>
      <c r="I83" s="35"/>
      <c r="J83" s="4" t="s">
        <v>581</v>
      </c>
      <c r="K83" s="35"/>
      <c r="L83" s="35"/>
    </row>
    <row r="84" spans="2:12" x14ac:dyDescent="0.25">
      <c r="B84" s="28"/>
    </row>
    <row r="85" spans="2:12" x14ac:dyDescent="0.25">
      <c r="B85" s="28"/>
    </row>
    <row r="86" spans="2:12" x14ac:dyDescent="0.25">
      <c r="B86" s="28"/>
    </row>
    <row r="87" spans="2:12" x14ac:dyDescent="0.25">
      <c r="B87" s="28"/>
    </row>
    <row r="88" spans="2:12" x14ac:dyDescent="0.25">
      <c r="B88" s="28"/>
    </row>
    <row r="89" spans="2:12" x14ac:dyDescent="0.25">
      <c r="B89" s="28"/>
    </row>
    <row r="90" spans="2:12" x14ac:dyDescent="0.25">
      <c r="B90" s="28"/>
    </row>
    <row r="91" spans="2:12" x14ac:dyDescent="0.25">
      <c r="B91" s="28"/>
    </row>
    <row r="92" spans="2:12" x14ac:dyDescent="0.25">
      <c r="B92" s="28"/>
    </row>
    <row r="93" spans="2:12" x14ac:dyDescent="0.25">
      <c r="B93" s="28"/>
    </row>
    <row r="94" spans="2:12" x14ac:dyDescent="0.25">
      <c r="B94" s="28"/>
    </row>
    <row r="95" spans="2:12" x14ac:dyDescent="0.25">
      <c r="B95" s="28"/>
    </row>
    <row r="96" spans="2:1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8"/>
    </row>
    <row r="115" spans="2:2" x14ac:dyDescent="0.25">
      <c r="B115" s="28"/>
    </row>
    <row r="116" spans="2:2" x14ac:dyDescent="0.25">
      <c r="B116" s="28"/>
    </row>
    <row r="117" spans="2:2" x14ac:dyDescent="0.25">
      <c r="B117" s="28"/>
    </row>
    <row r="118" spans="2:2" x14ac:dyDescent="0.25">
      <c r="B118" s="23"/>
    </row>
    <row r="119" spans="2:2" x14ac:dyDescent="0.25">
      <c r="B119" s="23"/>
    </row>
    <row r="120" spans="2:2" x14ac:dyDescent="0.25">
      <c r="B120" s="23"/>
    </row>
    <row r="121" spans="2:2" x14ac:dyDescent="0.25">
      <c r="B121" s="23"/>
    </row>
    <row r="122" spans="2:2" x14ac:dyDescent="0.25">
      <c r="B122" s="23"/>
    </row>
    <row r="123" spans="2:2" x14ac:dyDescent="0.25">
      <c r="B123" s="23"/>
    </row>
    <row r="124" spans="2:2" x14ac:dyDescent="0.25">
      <c r="B124" s="23"/>
    </row>
    <row r="125" spans="2:2" x14ac:dyDescent="0.25">
      <c r="B125" s="23"/>
    </row>
    <row r="126" spans="2:2" x14ac:dyDescent="0.25">
      <c r="B126" s="23"/>
    </row>
    <row r="127" spans="2:2" x14ac:dyDescent="0.25">
      <c r="B127" s="23"/>
    </row>
    <row r="128" spans="2:2" x14ac:dyDescent="0.25">
      <c r="B128" s="23"/>
    </row>
    <row r="129" spans="2:2" x14ac:dyDescent="0.25">
      <c r="B129" s="23"/>
    </row>
    <row r="130" spans="2:2" x14ac:dyDescent="0.25">
      <c r="B130" s="23"/>
    </row>
    <row r="131" spans="2:2" x14ac:dyDescent="0.25">
      <c r="B131" s="23"/>
    </row>
    <row r="132" spans="2:2" x14ac:dyDescent="0.25">
      <c r="B132" s="23"/>
    </row>
    <row r="133" spans="2:2" x14ac:dyDescent="0.25">
      <c r="B133" s="23"/>
    </row>
    <row r="134" spans="2:2" x14ac:dyDescent="0.25">
      <c r="B134" s="23"/>
    </row>
  </sheetData>
  <sheetProtection password="CAE5" sheet="1" objects="1" scenarios="1"/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6"/>
  <sheetViews>
    <sheetView topLeftCell="A11" workbookViewId="0">
      <selection activeCell="B20" sqref="B20:F36"/>
    </sheetView>
  </sheetViews>
  <sheetFormatPr defaultRowHeight="15" x14ac:dyDescent="0.25"/>
  <cols>
    <col min="1" max="1" width="4.28515625" style="4" customWidth="1"/>
    <col min="2" max="2" width="4.85546875" style="4" customWidth="1"/>
    <col min="3" max="3" width="24.7109375" style="4" customWidth="1"/>
    <col min="4" max="4" width="12.42578125" style="4" customWidth="1"/>
    <col min="5" max="10" width="9.140625" style="4"/>
    <col min="11" max="11" width="12.28515625" style="4" customWidth="1"/>
    <col min="12" max="16384" width="9.140625" style="4"/>
  </cols>
  <sheetData>
    <row r="1" spans="3:12" ht="15.75" x14ac:dyDescent="0.25">
      <c r="C1" s="5"/>
      <c r="F1" s="3"/>
      <c r="L1" s="4" t="s">
        <v>525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3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3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256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47.25" x14ac:dyDescent="0.25">
      <c r="B20" s="10" t="s">
        <v>531</v>
      </c>
      <c r="C20" s="43" t="s">
        <v>6</v>
      </c>
      <c r="D20" s="11" t="s">
        <v>7</v>
      </c>
      <c r="E20" s="43" t="s">
        <v>8</v>
      </c>
      <c r="F20" s="44" t="s">
        <v>9</v>
      </c>
      <c r="G20" s="43" t="s">
        <v>10</v>
      </c>
      <c r="H20" s="12" t="s">
        <v>11</v>
      </c>
      <c r="I20" s="12" t="s">
        <v>12</v>
      </c>
      <c r="J20" s="43" t="s">
        <v>13</v>
      </c>
      <c r="K20" s="12" t="s">
        <v>14</v>
      </c>
      <c r="L20" s="43" t="s">
        <v>15</v>
      </c>
    </row>
    <row r="21" spans="2:12" ht="15.75" x14ac:dyDescent="0.25">
      <c r="B21" s="10" t="s">
        <v>532</v>
      </c>
      <c r="C21" s="43"/>
      <c r="D21" s="11" t="s">
        <v>16</v>
      </c>
      <c r="E21" s="43"/>
      <c r="F21" s="44"/>
      <c r="G21" s="43"/>
      <c r="H21" s="12"/>
      <c r="I21" s="12"/>
      <c r="J21" s="43"/>
      <c r="K21" s="12"/>
      <c r="L21" s="43"/>
    </row>
    <row r="22" spans="2:12" ht="18.75" customHeight="1" x14ac:dyDescent="0.25">
      <c r="B22" s="13"/>
      <c r="C22" s="43"/>
      <c r="D22" s="11" t="s">
        <v>17</v>
      </c>
      <c r="E22" s="43"/>
      <c r="F22" s="44"/>
      <c r="G22" s="43"/>
      <c r="H22" s="12"/>
      <c r="I22" s="12"/>
      <c r="J22" s="43"/>
      <c r="K22" s="12"/>
      <c r="L22" s="43"/>
    </row>
    <row r="23" spans="2:12" ht="15.75" x14ac:dyDescent="0.25">
      <c r="B23" s="13">
        <v>1</v>
      </c>
      <c r="C23" s="26" t="s">
        <v>257</v>
      </c>
      <c r="D23" s="14"/>
      <c r="E23" s="26" t="s">
        <v>68</v>
      </c>
      <c r="F23" s="14">
        <v>625</v>
      </c>
      <c r="G23" s="15"/>
      <c r="H23" s="15">
        <f>F23*G23</f>
        <v>0</v>
      </c>
      <c r="I23" s="15"/>
      <c r="J23" s="15">
        <f>F23*I23</f>
        <v>0</v>
      </c>
      <c r="K23" s="16"/>
      <c r="L23" s="16"/>
    </row>
    <row r="24" spans="2:12" ht="15.75" x14ac:dyDescent="0.25">
      <c r="B24" s="13">
        <v>2</v>
      </c>
      <c r="C24" s="26" t="s">
        <v>258</v>
      </c>
      <c r="D24" s="26"/>
      <c r="E24" s="26" t="s">
        <v>68</v>
      </c>
      <c r="F24" s="14">
        <v>12</v>
      </c>
      <c r="G24" s="15"/>
      <c r="H24" s="15">
        <f t="shared" ref="H24:H36" si="0">F24*G24</f>
        <v>0</v>
      </c>
      <c r="I24" s="15"/>
      <c r="J24" s="15">
        <f t="shared" ref="J24:J36" si="1">F24*I24</f>
        <v>0</v>
      </c>
      <c r="K24" s="16"/>
      <c r="L24" s="16"/>
    </row>
    <row r="25" spans="2:12" ht="15.75" x14ac:dyDescent="0.25">
      <c r="B25" s="13">
        <v>3</v>
      </c>
      <c r="C25" s="26" t="s">
        <v>259</v>
      </c>
      <c r="D25" s="26"/>
      <c r="E25" s="26" t="s">
        <v>68</v>
      </c>
      <c r="F25" s="14">
        <v>5</v>
      </c>
      <c r="G25" s="15"/>
      <c r="H25" s="15">
        <f t="shared" si="0"/>
        <v>0</v>
      </c>
      <c r="I25" s="15"/>
      <c r="J25" s="15">
        <f t="shared" si="1"/>
        <v>0</v>
      </c>
      <c r="K25" s="16"/>
      <c r="L25" s="16"/>
    </row>
    <row r="26" spans="2:12" ht="15.75" x14ac:dyDescent="0.25">
      <c r="B26" s="13">
        <v>4</v>
      </c>
      <c r="C26" s="26" t="s">
        <v>586</v>
      </c>
      <c r="D26" s="26"/>
      <c r="E26" s="26" t="s">
        <v>68</v>
      </c>
      <c r="F26" s="14">
        <v>8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16"/>
    </row>
    <row r="27" spans="2:12" ht="15.75" x14ac:dyDescent="0.25">
      <c r="B27" s="13">
        <v>5</v>
      </c>
      <c r="C27" s="26" t="s">
        <v>260</v>
      </c>
      <c r="D27" s="26"/>
      <c r="E27" s="26" t="s">
        <v>68</v>
      </c>
      <c r="F27" s="14">
        <v>10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x14ac:dyDescent="0.25">
      <c r="B28" s="13">
        <v>6</v>
      </c>
      <c r="C28" s="26" t="s">
        <v>261</v>
      </c>
      <c r="D28" s="26"/>
      <c r="E28" s="26" t="s">
        <v>68</v>
      </c>
      <c r="F28" s="14">
        <v>16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x14ac:dyDescent="0.25">
      <c r="B29" s="13">
        <v>7</v>
      </c>
      <c r="C29" s="26" t="s">
        <v>262</v>
      </c>
      <c r="D29" s="26"/>
      <c r="E29" s="26" t="s">
        <v>68</v>
      </c>
      <c r="F29" s="14">
        <v>4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8</v>
      </c>
      <c r="C30" s="26" t="s">
        <v>263</v>
      </c>
      <c r="D30" s="26"/>
      <c r="E30" s="26" t="s">
        <v>68</v>
      </c>
      <c r="F30" s="14">
        <v>16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9</v>
      </c>
      <c r="C31" s="26" t="s">
        <v>264</v>
      </c>
      <c r="D31" s="26"/>
      <c r="E31" s="26" t="s">
        <v>68</v>
      </c>
      <c r="F31" s="14">
        <v>1350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10</v>
      </c>
      <c r="C32" s="26" t="s">
        <v>265</v>
      </c>
      <c r="D32" s="26"/>
      <c r="E32" s="26" t="s">
        <v>68</v>
      </c>
      <c r="F32" s="14">
        <v>72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11</v>
      </c>
      <c r="C33" s="26" t="s">
        <v>266</v>
      </c>
      <c r="D33" s="26"/>
      <c r="E33" s="26" t="s">
        <v>68</v>
      </c>
      <c r="F33" s="14">
        <v>90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12</v>
      </c>
      <c r="C34" s="26" t="s">
        <v>267</v>
      </c>
      <c r="D34" s="26"/>
      <c r="E34" s="26" t="s">
        <v>68</v>
      </c>
      <c r="F34" s="14">
        <v>80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13</v>
      </c>
      <c r="C35" s="26" t="s">
        <v>268</v>
      </c>
      <c r="D35" s="26"/>
      <c r="E35" s="26" t="s">
        <v>68</v>
      </c>
      <c r="F35" s="14">
        <v>220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14</v>
      </c>
      <c r="C36" s="26" t="s">
        <v>587</v>
      </c>
      <c r="D36" s="26"/>
      <c r="E36" s="26" t="s">
        <v>68</v>
      </c>
      <c r="F36" s="14">
        <v>20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x14ac:dyDescent="0.25">
      <c r="B37" s="13"/>
      <c r="C37" s="34"/>
      <c r="D37" s="26"/>
      <c r="E37" s="26"/>
      <c r="F37" s="14"/>
      <c r="G37" s="16" t="s">
        <v>47</v>
      </c>
      <c r="H37" s="15">
        <f>SUM(H23:H36)</f>
        <v>0</v>
      </c>
      <c r="I37" s="16" t="s">
        <v>47</v>
      </c>
      <c r="J37" s="15">
        <f>SUM(J23:J36)</f>
        <v>0</v>
      </c>
      <c r="K37" s="16"/>
      <c r="L37" s="16"/>
    </row>
    <row r="38" spans="2:12" ht="15.75" x14ac:dyDescent="0.25">
      <c r="B38" s="28"/>
      <c r="C38" s="5"/>
      <c r="F38" s="3"/>
    </row>
    <row r="39" spans="2:12" ht="15.75" x14ac:dyDescent="0.25">
      <c r="B39" s="28"/>
      <c r="C39" s="5"/>
      <c r="F39" s="3"/>
    </row>
    <row r="40" spans="2:12" x14ac:dyDescent="0.25">
      <c r="B40" s="28"/>
      <c r="J40" s="4" t="s">
        <v>581</v>
      </c>
    </row>
    <row r="41" spans="2:12" x14ac:dyDescent="0.25">
      <c r="B41" s="28"/>
    </row>
    <row r="42" spans="2:12" x14ac:dyDescent="0.25">
      <c r="B42" s="28"/>
    </row>
    <row r="43" spans="2:12" x14ac:dyDescent="0.25">
      <c r="B43" s="28"/>
    </row>
    <row r="44" spans="2:12" x14ac:dyDescent="0.25">
      <c r="B44" s="28"/>
    </row>
    <row r="45" spans="2:12" x14ac:dyDescent="0.25">
      <c r="B45" s="28"/>
    </row>
    <row r="46" spans="2:12" x14ac:dyDescent="0.25">
      <c r="B46" s="28"/>
    </row>
    <row r="47" spans="2:12" x14ac:dyDescent="0.25">
      <c r="B47" s="28"/>
    </row>
    <row r="48" spans="2:12" x14ac:dyDescent="0.25">
      <c r="B48" s="28"/>
    </row>
    <row r="49" spans="2:2" x14ac:dyDescent="0.25">
      <c r="B49" s="28"/>
    </row>
    <row r="50" spans="2:2" x14ac:dyDescent="0.25">
      <c r="B50" s="28"/>
    </row>
    <row r="51" spans="2:2" x14ac:dyDescent="0.25">
      <c r="B51" s="28"/>
    </row>
    <row r="52" spans="2:2" x14ac:dyDescent="0.25">
      <c r="B52" s="28"/>
    </row>
    <row r="53" spans="2:2" x14ac:dyDescent="0.25">
      <c r="B53" s="28"/>
    </row>
    <row r="54" spans="2:2" x14ac:dyDescent="0.25">
      <c r="B54" s="28"/>
    </row>
    <row r="55" spans="2:2" x14ac:dyDescent="0.25">
      <c r="B55" s="28"/>
    </row>
    <row r="56" spans="2:2" x14ac:dyDescent="0.25">
      <c r="B56" s="28"/>
    </row>
    <row r="57" spans="2:2" x14ac:dyDescent="0.25">
      <c r="B57" s="28"/>
    </row>
    <row r="58" spans="2:2" x14ac:dyDescent="0.25">
      <c r="B58" s="28"/>
    </row>
    <row r="59" spans="2:2" x14ac:dyDescent="0.25">
      <c r="B59" s="28"/>
    </row>
    <row r="60" spans="2:2" x14ac:dyDescent="0.25">
      <c r="B60" s="28"/>
    </row>
    <row r="61" spans="2:2" x14ac:dyDescent="0.25">
      <c r="B61" s="28"/>
    </row>
    <row r="62" spans="2:2" x14ac:dyDescent="0.25">
      <c r="B62" s="28"/>
    </row>
    <row r="63" spans="2:2" x14ac:dyDescent="0.25">
      <c r="B63" s="28"/>
    </row>
    <row r="64" spans="2:2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</sheetData>
  <sheetProtection password="CAE5" sheet="1" objects="1" scenarios="1"/>
  <mergeCells count="6">
    <mergeCell ref="L20:L22"/>
    <mergeCell ref="C20:C22"/>
    <mergeCell ref="E20:E22"/>
    <mergeCell ref="F20:F22"/>
    <mergeCell ref="G20:G22"/>
    <mergeCell ref="J20:J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0"/>
  <sheetViews>
    <sheetView topLeftCell="A52" workbookViewId="0">
      <selection activeCell="B22" sqref="B22:F79"/>
    </sheetView>
  </sheetViews>
  <sheetFormatPr defaultRowHeight="15" x14ac:dyDescent="0.25"/>
  <cols>
    <col min="1" max="1" width="7.140625" style="4" customWidth="1"/>
    <col min="2" max="2" width="9.140625" style="4"/>
    <col min="3" max="3" width="24.42578125" style="4" customWidth="1"/>
    <col min="4" max="4" width="13" style="4" customWidth="1"/>
    <col min="5" max="10" width="9.140625" style="4"/>
    <col min="11" max="11" width="11.42578125" style="4" customWidth="1"/>
    <col min="12" max="16384" width="9.140625" style="4"/>
  </cols>
  <sheetData>
    <row r="1" spans="3:12" ht="15.75" x14ac:dyDescent="0.25">
      <c r="C1" s="5"/>
      <c r="F1" s="3"/>
      <c r="L1" s="4" t="s">
        <v>526</v>
      </c>
    </row>
    <row r="2" spans="3:12" ht="15.75" x14ac:dyDescent="0.25">
      <c r="C2" s="5"/>
      <c r="F2" s="3"/>
    </row>
    <row r="3" spans="3:12" ht="15.75" x14ac:dyDescent="0.25">
      <c r="C3" s="5"/>
      <c r="F3" s="3"/>
    </row>
    <row r="4" spans="3:12" ht="15.75" x14ac:dyDescent="0.25">
      <c r="C4" s="5" t="s">
        <v>0</v>
      </c>
      <c r="F4" s="3"/>
    </row>
    <row r="5" spans="3:12" ht="15.75" x14ac:dyDescent="0.25">
      <c r="C5" s="5" t="s">
        <v>1</v>
      </c>
      <c r="F5" s="3"/>
    </row>
    <row r="6" spans="3:12" ht="15.75" x14ac:dyDescent="0.25">
      <c r="C6" s="5"/>
      <c r="F6" s="3"/>
    </row>
    <row r="7" spans="3:12" ht="15.75" x14ac:dyDescent="0.25">
      <c r="C7" s="5"/>
      <c r="F7" s="3"/>
    </row>
    <row r="8" spans="3:12" ht="15.75" x14ac:dyDescent="0.25">
      <c r="C8" s="5" t="s">
        <v>2</v>
      </c>
      <c r="F8" s="3"/>
    </row>
    <row r="9" spans="3:12" ht="15.75" x14ac:dyDescent="0.25">
      <c r="C9" s="5"/>
      <c r="F9" s="3"/>
    </row>
    <row r="10" spans="3:12" ht="15.75" x14ac:dyDescent="0.25">
      <c r="C10" s="5" t="s">
        <v>48</v>
      </c>
      <c r="F10" s="3"/>
    </row>
    <row r="11" spans="3:12" ht="15.75" x14ac:dyDescent="0.25">
      <c r="C11" s="5"/>
      <c r="F11" s="3"/>
    </row>
    <row r="12" spans="3:12" ht="15.75" x14ac:dyDescent="0.25">
      <c r="C12" s="5" t="s">
        <v>48</v>
      </c>
      <c r="F12" s="3"/>
    </row>
    <row r="13" spans="3:12" ht="15.75" x14ac:dyDescent="0.25">
      <c r="C13" s="5"/>
      <c r="F13" s="3"/>
    </row>
    <row r="14" spans="3:12" ht="15.75" x14ac:dyDescent="0.25">
      <c r="C14" s="9"/>
      <c r="F14" s="3"/>
    </row>
    <row r="15" spans="3:12" ht="15.75" x14ac:dyDescent="0.25">
      <c r="C15" s="9"/>
      <c r="F15" s="3"/>
    </row>
    <row r="16" spans="3:12" ht="15.75" x14ac:dyDescent="0.25">
      <c r="E16" s="7" t="s">
        <v>4</v>
      </c>
      <c r="F16" s="3"/>
    </row>
    <row r="17" spans="2:12" ht="15.75" x14ac:dyDescent="0.25">
      <c r="E17" s="7"/>
      <c r="F17" s="3"/>
    </row>
    <row r="18" spans="2:12" ht="15.75" x14ac:dyDescent="0.25">
      <c r="E18" s="7" t="s">
        <v>269</v>
      </c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15.75" x14ac:dyDescent="0.25">
      <c r="C21" s="5"/>
      <c r="F21" s="3"/>
    </row>
    <row r="22" spans="2:12" ht="48.75" customHeight="1" x14ac:dyDescent="0.25">
      <c r="B22" s="10" t="s">
        <v>531</v>
      </c>
      <c r="C22" s="43" t="s">
        <v>6</v>
      </c>
      <c r="D22" s="11" t="s">
        <v>7</v>
      </c>
      <c r="E22" s="43" t="s">
        <v>8</v>
      </c>
      <c r="F22" s="44" t="s">
        <v>9</v>
      </c>
      <c r="G22" s="43" t="s">
        <v>10</v>
      </c>
      <c r="H22" s="12" t="s">
        <v>11</v>
      </c>
      <c r="I22" s="12" t="s">
        <v>12</v>
      </c>
      <c r="J22" s="43" t="s">
        <v>13</v>
      </c>
      <c r="K22" s="12" t="s">
        <v>14</v>
      </c>
      <c r="L22" s="43" t="s">
        <v>15</v>
      </c>
    </row>
    <row r="23" spans="2:12" ht="24.75" customHeight="1" x14ac:dyDescent="0.25">
      <c r="B23" s="10" t="s">
        <v>532</v>
      </c>
      <c r="C23" s="43"/>
      <c r="D23" s="11" t="s">
        <v>16</v>
      </c>
      <c r="E23" s="43"/>
      <c r="F23" s="44"/>
      <c r="G23" s="43"/>
      <c r="H23" s="12"/>
      <c r="I23" s="12"/>
      <c r="J23" s="43"/>
      <c r="K23" s="12"/>
      <c r="L23" s="43"/>
    </row>
    <row r="24" spans="2:12" ht="15.75" x14ac:dyDescent="0.25">
      <c r="B24" s="13"/>
      <c r="C24" s="43"/>
      <c r="D24" s="11" t="s">
        <v>17</v>
      </c>
      <c r="E24" s="43"/>
      <c r="F24" s="44"/>
      <c r="G24" s="43"/>
      <c r="H24" s="12"/>
      <c r="I24" s="12"/>
      <c r="J24" s="43"/>
      <c r="K24" s="12"/>
      <c r="L24" s="43"/>
    </row>
    <row r="25" spans="2:12" ht="15.75" x14ac:dyDescent="0.25">
      <c r="B25" s="13">
        <v>1</v>
      </c>
      <c r="C25" s="26" t="s">
        <v>270</v>
      </c>
      <c r="D25" s="26"/>
      <c r="E25" s="26" t="s">
        <v>68</v>
      </c>
      <c r="F25" s="14">
        <v>15</v>
      </c>
      <c r="G25" s="15"/>
      <c r="H25" s="15">
        <f>F25*G25</f>
        <v>0</v>
      </c>
      <c r="I25" s="15"/>
      <c r="J25" s="15">
        <f>F25*I25</f>
        <v>0</v>
      </c>
      <c r="K25" s="16"/>
      <c r="L25" s="16"/>
    </row>
    <row r="26" spans="2:12" ht="15.75" x14ac:dyDescent="0.25">
      <c r="B26" s="13">
        <v>2</v>
      </c>
      <c r="C26" s="26" t="s">
        <v>271</v>
      </c>
      <c r="D26" s="26"/>
      <c r="E26" s="26" t="s">
        <v>68</v>
      </c>
      <c r="F26" s="14">
        <v>15</v>
      </c>
      <c r="G26" s="15"/>
      <c r="H26" s="15">
        <f t="shared" ref="H26:H78" si="0">F26*G26</f>
        <v>0</v>
      </c>
      <c r="I26" s="15"/>
      <c r="J26" s="15">
        <f t="shared" ref="J26:J78" si="1">F26*I26</f>
        <v>0</v>
      </c>
      <c r="K26" s="16"/>
      <c r="L26" s="16"/>
    </row>
    <row r="27" spans="2:12" ht="15.75" x14ac:dyDescent="0.25">
      <c r="B27" s="13">
        <v>3</v>
      </c>
      <c r="C27" s="26" t="s">
        <v>272</v>
      </c>
      <c r="D27" s="26"/>
      <c r="E27" s="26" t="s">
        <v>68</v>
      </c>
      <c r="F27" s="14">
        <v>150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x14ac:dyDescent="0.25">
      <c r="B28" s="13">
        <v>4</v>
      </c>
      <c r="C28" s="26" t="s">
        <v>273</v>
      </c>
      <c r="D28" s="26"/>
      <c r="E28" s="26" t="s">
        <v>68</v>
      </c>
      <c r="F28" s="14">
        <v>140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x14ac:dyDescent="0.25">
      <c r="B29" s="13">
        <v>5</v>
      </c>
      <c r="C29" s="26" t="s">
        <v>274</v>
      </c>
      <c r="D29" s="26"/>
      <c r="E29" s="26" t="s">
        <v>68</v>
      </c>
      <c r="F29" s="14">
        <v>20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x14ac:dyDescent="0.25">
      <c r="B30" s="13">
        <v>6</v>
      </c>
      <c r="C30" s="26" t="s">
        <v>275</v>
      </c>
      <c r="D30" s="26"/>
      <c r="E30" s="26" t="s">
        <v>68</v>
      </c>
      <c r="F30" s="14">
        <v>15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x14ac:dyDescent="0.25">
      <c r="B31" s="13">
        <v>7</v>
      </c>
      <c r="C31" s="26" t="s">
        <v>276</v>
      </c>
      <c r="D31" s="26"/>
      <c r="E31" s="26" t="s">
        <v>68</v>
      </c>
      <c r="F31" s="14">
        <v>31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x14ac:dyDescent="0.25">
      <c r="B32" s="13">
        <v>8</v>
      </c>
      <c r="C32" s="26" t="s">
        <v>277</v>
      </c>
      <c r="D32" s="26"/>
      <c r="E32" s="26" t="s">
        <v>68</v>
      </c>
      <c r="F32" s="14">
        <v>65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x14ac:dyDescent="0.25">
      <c r="B33" s="13">
        <v>9</v>
      </c>
      <c r="C33" s="26" t="s">
        <v>278</v>
      </c>
      <c r="D33" s="26"/>
      <c r="E33" s="26" t="s">
        <v>68</v>
      </c>
      <c r="F33" s="14">
        <v>12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x14ac:dyDescent="0.25">
      <c r="B34" s="13">
        <v>10</v>
      </c>
      <c r="C34" s="26" t="s">
        <v>279</v>
      </c>
      <c r="D34" s="26"/>
      <c r="E34" s="26" t="s">
        <v>68</v>
      </c>
      <c r="F34" s="14">
        <v>10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x14ac:dyDescent="0.25">
      <c r="B35" s="13">
        <v>11</v>
      </c>
      <c r="C35" s="26" t="s">
        <v>280</v>
      </c>
      <c r="D35" s="26"/>
      <c r="E35" s="26" t="s">
        <v>68</v>
      </c>
      <c r="F35" s="14">
        <v>230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x14ac:dyDescent="0.25">
      <c r="B36" s="13">
        <v>12</v>
      </c>
      <c r="C36" s="26" t="s">
        <v>281</v>
      </c>
      <c r="D36" s="26"/>
      <c r="E36" s="26" t="s">
        <v>68</v>
      </c>
      <c r="F36" s="14">
        <v>27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x14ac:dyDescent="0.25">
      <c r="B37" s="13">
        <v>13</v>
      </c>
      <c r="C37" s="26" t="s">
        <v>282</v>
      </c>
      <c r="D37" s="26"/>
      <c r="E37" s="26" t="s">
        <v>68</v>
      </c>
      <c r="F37" s="14">
        <v>18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x14ac:dyDescent="0.25">
      <c r="B38" s="13">
        <v>14</v>
      </c>
      <c r="C38" s="26" t="s">
        <v>283</v>
      </c>
      <c r="D38" s="26"/>
      <c r="E38" s="26" t="s">
        <v>68</v>
      </c>
      <c r="F38" s="14">
        <v>10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x14ac:dyDescent="0.25">
      <c r="B39" s="13">
        <v>15</v>
      </c>
      <c r="C39" s="26" t="s">
        <v>284</v>
      </c>
      <c r="D39" s="26"/>
      <c r="E39" s="26" t="s">
        <v>68</v>
      </c>
      <c r="F39" s="14">
        <v>10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x14ac:dyDescent="0.25">
      <c r="B40" s="13">
        <v>16</v>
      </c>
      <c r="C40" s="26" t="s">
        <v>285</v>
      </c>
      <c r="D40" s="26"/>
      <c r="E40" s="26" t="s">
        <v>68</v>
      </c>
      <c r="F40" s="14">
        <v>40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x14ac:dyDescent="0.25">
      <c r="B41" s="13">
        <v>17</v>
      </c>
      <c r="C41" s="26" t="s">
        <v>286</v>
      </c>
      <c r="D41" s="26"/>
      <c r="E41" s="26" t="s">
        <v>68</v>
      </c>
      <c r="F41" s="14">
        <v>75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customHeight="1" x14ac:dyDescent="0.25">
      <c r="B42" s="13">
        <v>18</v>
      </c>
      <c r="C42" s="26" t="s">
        <v>287</v>
      </c>
      <c r="D42" s="26"/>
      <c r="E42" s="26" t="s">
        <v>68</v>
      </c>
      <c r="F42" s="14">
        <v>55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x14ac:dyDescent="0.25">
      <c r="B43" s="13">
        <v>19</v>
      </c>
      <c r="C43" s="26" t="s">
        <v>288</v>
      </c>
      <c r="D43" s="26"/>
      <c r="E43" s="26" t="s">
        <v>68</v>
      </c>
      <c r="F43" s="14">
        <v>60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x14ac:dyDescent="0.25">
      <c r="B44" s="13">
        <v>20</v>
      </c>
      <c r="C44" s="26" t="s">
        <v>289</v>
      </c>
      <c r="D44" s="26"/>
      <c r="E44" s="26" t="s">
        <v>68</v>
      </c>
      <c r="F44" s="14">
        <v>620</v>
      </c>
      <c r="G44" s="15"/>
      <c r="H44" s="15">
        <f t="shared" si="0"/>
        <v>0</v>
      </c>
      <c r="I44" s="15"/>
      <c r="J44" s="15">
        <f t="shared" si="1"/>
        <v>0</v>
      </c>
      <c r="K44" s="16"/>
      <c r="L44" s="16"/>
    </row>
    <row r="45" spans="2:12" ht="15.75" x14ac:dyDescent="0.25">
      <c r="B45" s="13">
        <v>21</v>
      </c>
      <c r="C45" s="26" t="s">
        <v>290</v>
      </c>
      <c r="D45" s="26"/>
      <c r="E45" s="26" t="s">
        <v>68</v>
      </c>
      <c r="F45" s="14">
        <v>21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x14ac:dyDescent="0.25">
      <c r="B46" s="13">
        <v>22</v>
      </c>
      <c r="C46" s="26" t="s">
        <v>291</v>
      </c>
      <c r="D46" s="26"/>
      <c r="E46" s="26" t="s">
        <v>68</v>
      </c>
      <c r="F46" s="14">
        <v>5</v>
      </c>
      <c r="G46" s="15"/>
      <c r="H46" s="15">
        <f t="shared" si="0"/>
        <v>0</v>
      </c>
      <c r="I46" s="15"/>
      <c r="J46" s="15">
        <f t="shared" si="1"/>
        <v>0</v>
      </c>
      <c r="K46" s="16"/>
      <c r="L46" s="16"/>
    </row>
    <row r="47" spans="2:12" ht="15.75" customHeight="1" x14ac:dyDescent="0.25">
      <c r="B47" s="13">
        <v>23</v>
      </c>
      <c r="C47" s="26" t="s">
        <v>292</v>
      </c>
      <c r="D47" s="26"/>
      <c r="E47" s="26" t="s">
        <v>68</v>
      </c>
      <c r="F47" s="14">
        <v>5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customHeight="1" x14ac:dyDescent="0.25">
      <c r="B48" s="13">
        <v>24</v>
      </c>
      <c r="C48" s="26" t="s">
        <v>293</v>
      </c>
      <c r="D48" s="26"/>
      <c r="E48" s="26" t="s">
        <v>68</v>
      </c>
      <c r="F48" s="14">
        <v>140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customHeight="1" x14ac:dyDescent="0.25">
      <c r="B49" s="13">
        <v>25</v>
      </c>
      <c r="C49" s="26" t="s">
        <v>568</v>
      </c>
      <c r="D49" s="26"/>
      <c r="E49" s="26" t="s">
        <v>68</v>
      </c>
      <c r="F49" s="14">
        <v>1</v>
      </c>
      <c r="G49" s="15"/>
      <c r="H49" s="15">
        <f t="shared" ref="H49" si="2">F49*G49</f>
        <v>0</v>
      </c>
      <c r="I49" s="15"/>
      <c r="J49" s="15">
        <f t="shared" ref="J49" si="3">F49*I49</f>
        <v>0</v>
      </c>
      <c r="K49" s="16"/>
      <c r="L49" s="16"/>
    </row>
    <row r="50" spans="2:12" ht="15.75" customHeight="1" x14ac:dyDescent="0.25">
      <c r="B50" s="13">
        <v>26</v>
      </c>
      <c r="C50" s="26" t="s">
        <v>294</v>
      </c>
      <c r="D50" s="26"/>
      <c r="E50" s="26" t="s">
        <v>68</v>
      </c>
      <c r="F50" s="14">
        <v>190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customHeight="1" x14ac:dyDescent="0.25">
      <c r="B51" s="13">
        <v>27</v>
      </c>
      <c r="C51" s="26" t="s">
        <v>295</v>
      </c>
      <c r="D51" s="26"/>
      <c r="E51" s="26" t="s">
        <v>68</v>
      </c>
      <c r="F51" s="14">
        <v>10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customHeight="1" x14ac:dyDescent="0.25">
      <c r="B52" s="13">
        <v>28</v>
      </c>
      <c r="C52" s="26" t="s">
        <v>296</v>
      </c>
      <c r="D52" s="26"/>
      <c r="E52" s="26" t="s">
        <v>68</v>
      </c>
      <c r="F52" s="14">
        <v>160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customHeight="1" x14ac:dyDescent="0.25">
      <c r="B53" s="13">
        <v>29</v>
      </c>
      <c r="C53" s="26" t="s">
        <v>297</v>
      </c>
      <c r="D53" s="26"/>
      <c r="E53" s="26" t="s">
        <v>68</v>
      </c>
      <c r="F53" s="14">
        <v>90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customHeight="1" x14ac:dyDescent="0.25">
      <c r="B54" s="13">
        <v>30</v>
      </c>
      <c r="C54" s="26" t="s">
        <v>569</v>
      </c>
      <c r="D54" s="26"/>
      <c r="E54" s="26" t="s">
        <v>68</v>
      </c>
      <c r="F54" s="14">
        <v>126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customHeight="1" x14ac:dyDescent="0.25">
      <c r="B55" s="13">
        <v>31</v>
      </c>
      <c r="C55" s="26" t="s">
        <v>298</v>
      </c>
      <c r="D55" s="26"/>
      <c r="E55" s="26" t="s">
        <v>68</v>
      </c>
      <c r="F55" s="14">
        <v>1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customHeight="1" x14ac:dyDescent="0.25">
      <c r="B56" s="13">
        <v>32</v>
      </c>
      <c r="C56" s="26" t="s">
        <v>299</v>
      </c>
      <c r="D56" s="26"/>
      <c r="E56" s="26" t="s">
        <v>68</v>
      </c>
      <c r="F56" s="14">
        <v>30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customHeight="1" x14ac:dyDescent="0.25">
      <c r="B57" s="13">
        <v>33</v>
      </c>
      <c r="C57" s="26" t="s">
        <v>300</v>
      </c>
      <c r="D57" s="26"/>
      <c r="E57" s="26" t="s">
        <v>68</v>
      </c>
      <c r="F57" s="14">
        <v>30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customHeight="1" x14ac:dyDescent="0.25">
      <c r="B58" s="13">
        <v>34</v>
      </c>
      <c r="C58" s="26" t="s">
        <v>301</v>
      </c>
      <c r="D58" s="26"/>
      <c r="E58" s="26" t="s">
        <v>68</v>
      </c>
      <c r="F58" s="14">
        <v>85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customHeight="1" x14ac:dyDescent="0.25">
      <c r="B59" s="13">
        <v>35</v>
      </c>
      <c r="C59" s="26" t="s">
        <v>302</v>
      </c>
      <c r="D59" s="26"/>
      <c r="E59" s="26" t="s">
        <v>68</v>
      </c>
      <c r="F59" s="14">
        <v>155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customHeight="1" x14ac:dyDescent="0.25">
      <c r="B60" s="13">
        <v>36</v>
      </c>
      <c r="C60" s="26" t="s">
        <v>303</v>
      </c>
      <c r="D60" s="26"/>
      <c r="E60" s="26" t="s">
        <v>68</v>
      </c>
      <c r="F60" s="14">
        <v>40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customHeight="1" x14ac:dyDescent="0.25">
      <c r="B61" s="13">
        <v>37</v>
      </c>
      <c r="C61" s="26" t="s">
        <v>304</v>
      </c>
      <c r="D61" s="26"/>
      <c r="E61" s="26" t="s">
        <v>68</v>
      </c>
      <c r="F61" s="14">
        <v>35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customHeight="1" x14ac:dyDescent="0.25">
      <c r="B62" s="13">
        <v>38</v>
      </c>
      <c r="C62" s="26" t="s">
        <v>305</v>
      </c>
      <c r="D62" s="26"/>
      <c r="E62" s="26" t="s">
        <v>23</v>
      </c>
      <c r="F62" s="14">
        <v>10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customHeight="1" x14ac:dyDescent="0.25">
      <c r="B63" s="13">
        <v>39</v>
      </c>
      <c r="C63" s="26" t="s">
        <v>306</v>
      </c>
      <c r="D63" s="26"/>
      <c r="E63" s="26" t="s">
        <v>68</v>
      </c>
      <c r="F63" s="14">
        <v>5</v>
      </c>
      <c r="G63" s="15"/>
      <c r="H63" s="15">
        <f t="shared" si="0"/>
        <v>0</v>
      </c>
      <c r="I63" s="15"/>
      <c r="J63" s="15">
        <f t="shared" si="1"/>
        <v>0</v>
      </c>
      <c r="K63" s="16"/>
      <c r="L63" s="16"/>
    </row>
    <row r="64" spans="2:12" ht="15.75" customHeight="1" x14ac:dyDescent="0.25">
      <c r="B64" s="13">
        <v>40</v>
      </c>
      <c r="C64" s="26" t="s">
        <v>307</v>
      </c>
      <c r="D64" s="26"/>
      <c r="E64" s="26" t="s">
        <v>68</v>
      </c>
      <c r="F64" s="14">
        <v>5</v>
      </c>
      <c r="G64" s="15"/>
      <c r="H64" s="15">
        <f t="shared" si="0"/>
        <v>0</v>
      </c>
      <c r="I64" s="15"/>
      <c r="J64" s="15">
        <f t="shared" si="1"/>
        <v>0</v>
      </c>
      <c r="K64" s="16"/>
      <c r="L64" s="16"/>
    </row>
    <row r="65" spans="2:12" ht="15.75" customHeight="1" x14ac:dyDescent="0.25">
      <c r="B65" s="13">
        <v>41</v>
      </c>
      <c r="C65" s="26" t="s">
        <v>308</v>
      </c>
      <c r="D65" s="26"/>
      <c r="E65" s="26" t="s">
        <v>68</v>
      </c>
      <c r="F65" s="14">
        <v>36</v>
      </c>
      <c r="G65" s="15"/>
      <c r="H65" s="15">
        <f t="shared" si="0"/>
        <v>0</v>
      </c>
      <c r="I65" s="15"/>
      <c r="J65" s="15">
        <f t="shared" si="1"/>
        <v>0</v>
      </c>
      <c r="K65" s="16"/>
      <c r="L65" s="16"/>
    </row>
    <row r="66" spans="2:12" ht="15.75" customHeight="1" x14ac:dyDescent="0.25">
      <c r="B66" s="13">
        <v>42</v>
      </c>
      <c r="C66" s="26" t="s">
        <v>309</v>
      </c>
      <c r="D66" s="26"/>
      <c r="E66" s="26" t="s">
        <v>68</v>
      </c>
      <c r="F66" s="14">
        <v>6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customHeight="1" x14ac:dyDescent="0.25">
      <c r="B67" s="13">
        <v>43</v>
      </c>
      <c r="C67" s="26" t="s">
        <v>310</v>
      </c>
      <c r="D67" s="26"/>
      <c r="E67" s="26" t="s">
        <v>68</v>
      </c>
      <c r="F67" s="14">
        <v>1</v>
      </c>
      <c r="G67" s="15"/>
      <c r="H67" s="15">
        <f t="shared" si="0"/>
        <v>0</v>
      </c>
      <c r="I67" s="15"/>
      <c r="J67" s="15">
        <f t="shared" si="1"/>
        <v>0</v>
      </c>
      <c r="K67" s="16"/>
      <c r="L67" s="16"/>
    </row>
    <row r="68" spans="2:12" ht="15.75" customHeight="1" x14ac:dyDescent="0.25">
      <c r="B68" s="13">
        <v>44</v>
      </c>
      <c r="C68" s="26" t="s">
        <v>311</v>
      </c>
      <c r="D68" s="26"/>
      <c r="E68" s="26" t="s">
        <v>68</v>
      </c>
      <c r="F68" s="14">
        <v>8</v>
      </c>
      <c r="G68" s="15"/>
      <c r="H68" s="15">
        <f t="shared" si="0"/>
        <v>0</v>
      </c>
      <c r="I68" s="15"/>
      <c r="J68" s="15">
        <f t="shared" si="1"/>
        <v>0</v>
      </c>
      <c r="K68" s="16"/>
      <c r="L68" s="16"/>
    </row>
    <row r="69" spans="2:12" ht="15.75" customHeight="1" x14ac:dyDescent="0.25">
      <c r="B69" s="13">
        <v>45</v>
      </c>
      <c r="C69" s="26" t="s">
        <v>312</v>
      </c>
      <c r="D69" s="26"/>
      <c r="E69" s="26" t="s">
        <v>68</v>
      </c>
      <c r="F69" s="14">
        <v>10</v>
      </c>
      <c r="G69" s="15"/>
      <c r="H69" s="15">
        <f t="shared" si="0"/>
        <v>0</v>
      </c>
      <c r="I69" s="15"/>
      <c r="J69" s="15">
        <f t="shared" si="1"/>
        <v>0</v>
      </c>
      <c r="K69" s="16"/>
      <c r="L69" s="16"/>
    </row>
    <row r="70" spans="2:12" ht="15.75" customHeight="1" x14ac:dyDescent="0.25">
      <c r="B70" s="13">
        <v>46</v>
      </c>
      <c r="C70" s="26" t="s">
        <v>313</v>
      </c>
      <c r="D70" s="26"/>
      <c r="E70" s="26" t="s">
        <v>51</v>
      </c>
      <c r="F70" s="14">
        <v>25</v>
      </c>
      <c r="G70" s="15"/>
      <c r="H70" s="15">
        <f t="shared" si="0"/>
        <v>0</v>
      </c>
      <c r="I70" s="15"/>
      <c r="J70" s="15">
        <f t="shared" si="1"/>
        <v>0</v>
      </c>
      <c r="K70" s="16"/>
      <c r="L70" s="16"/>
    </row>
    <row r="71" spans="2:12" ht="15.75" customHeight="1" x14ac:dyDescent="0.25">
      <c r="B71" s="13">
        <v>47</v>
      </c>
      <c r="C71" s="26" t="s">
        <v>567</v>
      </c>
      <c r="D71" s="26"/>
      <c r="E71" s="26" t="s">
        <v>51</v>
      </c>
      <c r="F71" s="14">
        <v>20</v>
      </c>
      <c r="G71" s="15"/>
      <c r="H71" s="15">
        <f t="shared" si="0"/>
        <v>0</v>
      </c>
      <c r="I71" s="15"/>
      <c r="J71" s="15">
        <f t="shared" si="1"/>
        <v>0</v>
      </c>
      <c r="K71" s="16"/>
      <c r="L71" s="16"/>
    </row>
    <row r="72" spans="2:12" ht="15.75" customHeight="1" x14ac:dyDescent="0.25">
      <c r="B72" s="13">
        <v>48</v>
      </c>
      <c r="C72" s="26" t="s">
        <v>314</v>
      </c>
      <c r="D72" s="26"/>
      <c r="E72" s="26" t="s">
        <v>51</v>
      </c>
      <c r="F72" s="14">
        <v>5</v>
      </c>
      <c r="G72" s="15"/>
      <c r="H72" s="15">
        <f t="shared" si="0"/>
        <v>0</v>
      </c>
      <c r="I72" s="15"/>
      <c r="J72" s="15">
        <f t="shared" si="1"/>
        <v>0</v>
      </c>
      <c r="K72" s="16"/>
      <c r="L72" s="16"/>
    </row>
    <row r="73" spans="2:12" ht="15.75" customHeight="1" x14ac:dyDescent="0.25">
      <c r="B73" s="13">
        <v>49</v>
      </c>
      <c r="C73" s="26" t="s">
        <v>315</v>
      </c>
      <c r="D73" s="26"/>
      <c r="E73" s="26" t="s">
        <v>51</v>
      </c>
      <c r="F73" s="14">
        <v>8</v>
      </c>
      <c r="G73" s="15"/>
      <c r="H73" s="15">
        <f t="shared" si="0"/>
        <v>0</v>
      </c>
      <c r="I73" s="15"/>
      <c r="J73" s="15">
        <f t="shared" si="1"/>
        <v>0</v>
      </c>
      <c r="K73" s="16"/>
      <c r="L73" s="16"/>
    </row>
    <row r="74" spans="2:12" ht="15.75" customHeight="1" x14ac:dyDescent="0.25">
      <c r="B74" s="13">
        <v>50</v>
      </c>
      <c r="C74" s="26" t="s">
        <v>316</v>
      </c>
      <c r="D74" s="26"/>
      <c r="E74" s="26" t="s">
        <v>51</v>
      </c>
      <c r="F74" s="14">
        <v>2</v>
      </c>
      <c r="G74" s="15"/>
      <c r="H74" s="15">
        <f t="shared" si="0"/>
        <v>0</v>
      </c>
      <c r="I74" s="15"/>
      <c r="J74" s="15">
        <f t="shared" si="1"/>
        <v>0</v>
      </c>
      <c r="K74" s="16"/>
      <c r="L74" s="16"/>
    </row>
    <row r="75" spans="2:12" ht="15.75" customHeight="1" x14ac:dyDescent="0.25">
      <c r="B75" s="13">
        <v>51</v>
      </c>
      <c r="C75" s="26" t="s">
        <v>317</v>
      </c>
      <c r="D75" s="26"/>
      <c r="E75" s="26" t="s">
        <v>51</v>
      </c>
      <c r="F75" s="14">
        <v>13</v>
      </c>
      <c r="G75" s="15"/>
      <c r="H75" s="15">
        <f t="shared" si="0"/>
        <v>0</v>
      </c>
      <c r="I75" s="15"/>
      <c r="J75" s="15">
        <f t="shared" si="1"/>
        <v>0</v>
      </c>
      <c r="K75" s="16"/>
      <c r="L75" s="16"/>
    </row>
    <row r="76" spans="2:12" ht="15.75" customHeight="1" x14ac:dyDescent="0.25">
      <c r="B76" s="13">
        <v>52</v>
      </c>
      <c r="C76" s="26" t="s">
        <v>318</v>
      </c>
      <c r="D76" s="26"/>
      <c r="E76" s="26" t="s">
        <v>51</v>
      </c>
      <c r="F76" s="14">
        <v>7</v>
      </c>
      <c r="G76" s="15"/>
      <c r="H76" s="15">
        <f t="shared" si="0"/>
        <v>0</v>
      </c>
      <c r="I76" s="15"/>
      <c r="J76" s="15">
        <f t="shared" si="1"/>
        <v>0</v>
      </c>
      <c r="K76" s="16"/>
      <c r="L76" s="16"/>
    </row>
    <row r="77" spans="2:12" ht="15.75" customHeight="1" x14ac:dyDescent="0.25">
      <c r="B77" s="13">
        <v>53</v>
      </c>
      <c r="C77" s="26" t="s">
        <v>319</v>
      </c>
      <c r="D77" s="26"/>
      <c r="E77" s="26" t="s">
        <v>51</v>
      </c>
      <c r="F77" s="14">
        <v>6</v>
      </c>
      <c r="G77" s="15"/>
      <c r="H77" s="15">
        <f t="shared" si="0"/>
        <v>0</v>
      </c>
      <c r="I77" s="15"/>
      <c r="J77" s="15">
        <f t="shared" si="1"/>
        <v>0</v>
      </c>
      <c r="K77" s="16"/>
      <c r="L77" s="16"/>
    </row>
    <row r="78" spans="2:12" ht="15.75" customHeight="1" x14ac:dyDescent="0.25">
      <c r="B78" s="13">
        <v>54</v>
      </c>
      <c r="C78" s="26" t="s">
        <v>320</v>
      </c>
      <c r="D78" s="26"/>
      <c r="E78" s="26" t="s">
        <v>51</v>
      </c>
      <c r="F78" s="14">
        <v>70</v>
      </c>
      <c r="G78" s="15"/>
      <c r="H78" s="15">
        <f t="shared" si="0"/>
        <v>0</v>
      </c>
      <c r="I78" s="15"/>
      <c r="J78" s="15">
        <f t="shared" si="1"/>
        <v>0</v>
      </c>
      <c r="K78" s="16"/>
      <c r="L78" s="16"/>
    </row>
    <row r="79" spans="2:12" ht="15.75" customHeight="1" x14ac:dyDescent="0.25">
      <c r="B79" s="33">
        <v>55</v>
      </c>
      <c r="C79" s="26" t="s">
        <v>321</v>
      </c>
      <c r="D79" s="26"/>
      <c r="E79" s="26" t="s">
        <v>51</v>
      </c>
      <c r="F79" s="14">
        <v>7</v>
      </c>
      <c r="G79" s="15"/>
      <c r="H79" s="15">
        <f>F79*G79</f>
        <v>0</v>
      </c>
      <c r="I79" s="15"/>
      <c r="J79" s="15">
        <f>F79*I79</f>
        <v>0</v>
      </c>
      <c r="K79" s="16"/>
      <c r="L79" s="16"/>
    </row>
    <row r="80" spans="2:12" ht="15.75" customHeight="1" x14ac:dyDescent="0.25">
      <c r="B80" s="13"/>
      <c r="C80" s="34"/>
      <c r="D80" s="26"/>
      <c r="E80" s="26"/>
      <c r="F80" s="14"/>
      <c r="G80" s="16" t="s">
        <v>47</v>
      </c>
      <c r="H80" s="15">
        <f>SUM(H25:H79)</f>
        <v>0</v>
      </c>
      <c r="I80" s="16" t="s">
        <v>47</v>
      </c>
      <c r="J80" s="15">
        <f>SUM(J25:J79)</f>
        <v>0</v>
      </c>
      <c r="K80" s="16"/>
      <c r="L80" s="16"/>
    </row>
    <row r="81" spans="2:10" ht="15.75" customHeight="1" x14ac:dyDescent="0.25">
      <c r="B81" s="28"/>
      <c r="C81" s="5"/>
      <c r="F81" s="3"/>
    </row>
    <row r="82" spans="2:10" ht="15.75" customHeight="1" x14ac:dyDescent="0.25">
      <c r="B82" s="28"/>
      <c r="C82" s="5"/>
      <c r="F82" s="3"/>
    </row>
    <row r="83" spans="2:10" ht="15.75" customHeight="1" x14ac:dyDescent="0.25">
      <c r="B83" s="28"/>
      <c r="C83" s="5"/>
      <c r="F83" s="3"/>
      <c r="J83" s="4" t="s">
        <v>581</v>
      </c>
    </row>
    <row r="84" spans="2:10" ht="15.75" customHeight="1" x14ac:dyDescent="0.25">
      <c r="B84" s="28"/>
    </row>
    <row r="85" spans="2:10" ht="15.75" customHeight="1" x14ac:dyDescent="0.25">
      <c r="B85" s="28"/>
    </row>
    <row r="86" spans="2:10" ht="15.75" customHeight="1" x14ac:dyDescent="0.25">
      <c r="B86" s="28"/>
    </row>
    <row r="87" spans="2:10" ht="15.75" customHeight="1" x14ac:dyDescent="0.25">
      <c r="B87" s="28"/>
    </row>
    <row r="88" spans="2:10" ht="15.75" customHeight="1" x14ac:dyDescent="0.25">
      <c r="B88" s="28"/>
    </row>
    <row r="89" spans="2:10" ht="15.75" customHeight="1" x14ac:dyDescent="0.25">
      <c r="B89" s="28"/>
    </row>
    <row r="90" spans="2:10" ht="15.75" customHeight="1" x14ac:dyDescent="0.25">
      <c r="B90" s="28"/>
    </row>
    <row r="91" spans="2:10" ht="15.75" customHeight="1" x14ac:dyDescent="0.25">
      <c r="B91" s="28"/>
    </row>
    <row r="92" spans="2:10" x14ac:dyDescent="0.25">
      <c r="B92" s="28"/>
    </row>
    <row r="93" spans="2:10" x14ac:dyDescent="0.25">
      <c r="B93" s="28"/>
    </row>
    <row r="94" spans="2:10" x14ac:dyDescent="0.25">
      <c r="B94" s="28"/>
    </row>
    <row r="95" spans="2:10" x14ac:dyDescent="0.25">
      <c r="B95" s="28"/>
    </row>
    <row r="96" spans="2:10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</sheetData>
  <sheetProtection password="CAE5" sheet="1" objects="1" scenarios="1"/>
  <mergeCells count="6">
    <mergeCell ref="L22:L24"/>
    <mergeCell ref="C22:C24"/>
    <mergeCell ref="E22:E24"/>
    <mergeCell ref="F22:F24"/>
    <mergeCell ref="G22:G24"/>
    <mergeCell ref="J22:J2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4"/>
  <sheetViews>
    <sheetView topLeftCell="A11" workbookViewId="0">
      <selection activeCell="B21" sqref="B21:F36"/>
    </sheetView>
  </sheetViews>
  <sheetFormatPr defaultRowHeight="15" x14ac:dyDescent="0.25"/>
  <cols>
    <col min="1" max="1" width="5.7109375" style="4" customWidth="1"/>
    <col min="2" max="2" width="6" style="4" customWidth="1"/>
    <col min="3" max="3" width="25" style="4" customWidth="1"/>
    <col min="4" max="4" width="12.7109375" style="4" customWidth="1"/>
    <col min="5" max="10" width="9.140625" style="4"/>
    <col min="11" max="11" width="11.5703125" style="4" customWidth="1"/>
    <col min="12" max="16384" width="9.140625" style="4"/>
  </cols>
  <sheetData>
    <row r="1" spans="3:12" ht="15.75" x14ac:dyDescent="0.25">
      <c r="C1" s="5"/>
      <c r="F1" s="3"/>
      <c r="L1" s="4" t="s">
        <v>527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322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5.75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5.75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customHeight="1" x14ac:dyDescent="0.25">
      <c r="B24" s="13">
        <v>1</v>
      </c>
      <c r="C24" s="26" t="s">
        <v>323</v>
      </c>
      <c r="D24" s="26"/>
      <c r="E24" s="14" t="s">
        <v>68</v>
      </c>
      <c r="F24" s="14">
        <v>270</v>
      </c>
      <c r="G24" s="15"/>
      <c r="H24" s="15">
        <f>F24*G24</f>
        <v>0</v>
      </c>
      <c r="I24" s="15"/>
      <c r="J24" s="15">
        <f>F24*I24</f>
        <v>0</v>
      </c>
      <c r="K24" s="16"/>
      <c r="L24" s="16"/>
    </row>
    <row r="25" spans="2:12" ht="15.75" customHeight="1" x14ac:dyDescent="0.25">
      <c r="B25" s="13">
        <v>2</v>
      </c>
      <c r="C25" s="26" t="s">
        <v>324</v>
      </c>
      <c r="D25" s="26"/>
      <c r="E25" s="14" t="s">
        <v>68</v>
      </c>
      <c r="F25" s="14">
        <v>20</v>
      </c>
      <c r="G25" s="15"/>
      <c r="H25" s="15">
        <f t="shared" ref="H25:H36" si="0">F25*G25</f>
        <v>0</v>
      </c>
      <c r="I25" s="15"/>
      <c r="J25" s="15">
        <f t="shared" ref="J25:J36" si="1">F25*I25</f>
        <v>0</v>
      </c>
      <c r="K25" s="16"/>
      <c r="L25" s="16"/>
    </row>
    <row r="26" spans="2:12" ht="15.75" customHeight="1" x14ac:dyDescent="0.25">
      <c r="B26" s="13">
        <v>3</v>
      </c>
      <c r="C26" s="26" t="s">
        <v>325</v>
      </c>
      <c r="D26" s="26"/>
      <c r="E26" s="14" t="s">
        <v>68</v>
      </c>
      <c r="F26" s="14">
        <v>180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16"/>
    </row>
    <row r="27" spans="2:12" ht="15.75" customHeight="1" x14ac:dyDescent="0.25">
      <c r="B27" s="13">
        <v>4</v>
      </c>
      <c r="C27" s="26" t="s">
        <v>326</v>
      </c>
      <c r="D27" s="26"/>
      <c r="E27" s="14" t="s">
        <v>68</v>
      </c>
      <c r="F27" s="14">
        <v>10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customHeight="1" x14ac:dyDescent="0.25">
      <c r="B28" s="13">
        <v>5</v>
      </c>
      <c r="C28" s="26" t="s">
        <v>327</v>
      </c>
      <c r="D28" s="26"/>
      <c r="E28" s="14" t="s">
        <v>68</v>
      </c>
      <c r="F28" s="14">
        <v>15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customHeight="1" x14ac:dyDescent="0.25">
      <c r="B29" s="13">
        <v>6</v>
      </c>
      <c r="C29" s="26" t="s">
        <v>328</v>
      </c>
      <c r="D29" s="26"/>
      <c r="E29" s="14" t="s">
        <v>68</v>
      </c>
      <c r="F29" s="14">
        <v>15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customHeight="1" x14ac:dyDescent="0.25">
      <c r="B30" s="13">
        <v>7</v>
      </c>
      <c r="C30" s="26" t="s">
        <v>329</v>
      </c>
      <c r="D30" s="26"/>
      <c r="E30" s="14" t="s">
        <v>51</v>
      </c>
      <c r="F30" s="14">
        <v>20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customHeight="1" x14ac:dyDescent="0.25">
      <c r="B31" s="13">
        <v>8</v>
      </c>
      <c r="C31" s="26" t="s">
        <v>330</v>
      </c>
      <c r="D31" s="26"/>
      <c r="E31" s="14" t="s">
        <v>68</v>
      </c>
      <c r="F31" s="14">
        <v>20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customHeight="1" x14ac:dyDescent="0.25">
      <c r="B32" s="13">
        <v>9</v>
      </c>
      <c r="C32" s="26" t="s">
        <v>331</v>
      </c>
      <c r="D32" s="26"/>
      <c r="E32" s="14" t="s">
        <v>68</v>
      </c>
      <c r="F32" s="14">
        <v>36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customHeight="1" x14ac:dyDescent="0.25">
      <c r="B33" s="13">
        <v>10</v>
      </c>
      <c r="C33" s="26" t="s">
        <v>332</v>
      </c>
      <c r="D33" s="26"/>
      <c r="E33" s="14" t="s">
        <v>68</v>
      </c>
      <c r="F33" s="14">
        <v>96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customHeight="1" x14ac:dyDescent="0.25">
      <c r="B34" s="13">
        <v>11</v>
      </c>
      <c r="C34" s="26" t="s">
        <v>333</v>
      </c>
      <c r="D34" s="26"/>
      <c r="E34" s="14" t="s">
        <v>68</v>
      </c>
      <c r="F34" s="14">
        <v>303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customHeight="1" x14ac:dyDescent="0.25">
      <c r="B35" s="13">
        <v>12</v>
      </c>
      <c r="C35" s="26" t="s">
        <v>334</v>
      </c>
      <c r="D35" s="26"/>
      <c r="E35" s="14" t="s">
        <v>68</v>
      </c>
      <c r="F35" s="14">
        <v>260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customHeight="1" x14ac:dyDescent="0.25">
      <c r="B36" s="13">
        <v>13</v>
      </c>
      <c r="C36" s="26" t="s">
        <v>335</v>
      </c>
      <c r="D36" s="26"/>
      <c r="E36" s="14" t="s">
        <v>68</v>
      </c>
      <c r="F36" s="14">
        <v>16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customHeight="1" x14ac:dyDescent="0.25">
      <c r="B37" s="13"/>
      <c r="C37" s="26"/>
      <c r="D37" s="26"/>
      <c r="E37" s="26"/>
      <c r="F37" s="14"/>
      <c r="G37" s="16" t="s">
        <v>47</v>
      </c>
      <c r="H37" s="15">
        <f>SUM(H24:H36)</f>
        <v>0</v>
      </c>
      <c r="I37" s="16" t="s">
        <v>47</v>
      </c>
      <c r="J37" s="15">
        <f>SUM(J24:J36)</f>
        <v>0</v>
      </c>
      <c r="K37" s="16"/>
      <c r="L37" s="16"/>
    </row>
    <row r="38" spans="2:12" ht="15.75" customHeight="1" x14ac:dyDescent="0.25">
      <c r="B38" s="28"/>
      <c r="C38" s="5"/>
      <c r="F38" s="3"/>
    </row>
    <row r="39" spans="2:12" ht="15.75" customHeight="1" x14ac:dyDescent="0.25">
      <c r="B39" s="28"/>
      <c r="C39" s="5"/>
      <c r="F39" s="3"/>
    </row>
    <row r="40" spans="2:12" ht="15.75" customHeight="1" x14ac:dyDescent="0.25">
      <c r="B40" s="28"/>
      <c r="C40" s="5"/>
      <c r="F40" s="3"/>
      <c r="J40" s="4" t="s">
        <v>581</v>
      </c>
    </row>
    <row r="41" spans="2:12" ht="15.75" customHeight="1" x14ac:dyDescent="0.25">
      <c r="B41" s="28"/>
    </row>
    <row r="42" spans="2:12" ht="15.75" customHeight="1" x14ac:dyDescent="0.25">
      <c r="B42" s="28"/>
    </row>
    <row r="43" spans="2:12" ht="15.75" customHeight="1" x14ac:dyDescent="0.25">
      <c r="B43" s="28"/>
    </row>
    <row r="44" spans="2:12" x14ac:dyDescent="0.25">
      <c r="B44" s="28"/>
    </row>
    <row r="45" spans="2:12" x14ac:dyDescent="0.25">
      <c r="B45" s="28"/>
    </row>
    <row r="46" spans="2:12" x14ac:dyDescent="0.25">
      <c r="B46" s="28"/>
    </row>
    <row r="47" spans="2:12" x14ac:dyDescent="0.25">
      <c r="B47" s="28"/>
    </row>
    <row r="48" spans="2:12" x14ac:dyDescent="0.25">
      <c r="B48" s="28"/>
    </row>
    <row r="49" spans="2:2" x14ac:dyDescent="0.25">
      <c r="B49" s="28"/>
    </row>
    <row r="50" spans="2:2" x14ac:dyDescent="0.25">
      <c r="B50" s="28"/>
    </row>
    <row r="51" spans="2:2" x14ac:dyDescent="0.25">
      <c r="B51" s="28"/>
    </row>
    <row r="52" spans="2:2" x14ac:dyDescent="0.25">
      <c r="B52" s="28"/>
    </row>
    <row r="53" spans="2:2" x14ac:dyDescent="0.25">
      <c r="B53" s="28"/>
    </row>
    <row r="54" spans="2:2" x14ac:dyDescent="0.25">
      <c r="B54" s="28"/>
    </row>
    <row r="55" spans="2:2" x14ac:dyDescent="0.25">
      <c r="B55" s="28"/>
    </row>
    <row r="56" spans="2:2" x14ac:dyDescent="0.25">
      <c r="B56" s="28"/>
    </row>
    <row r="57" spans="2:2" x14ac:dyDescent="0.25">
      <c r="B57" s="28"/>
    </row>
    <row r="58" spans="2:2" x14ac:dyDescent="0.25">
      <c r="B58" s="28"/>
    </row>
    <row r="59" spans="2:2" x14ac:dyDescent="0.25">
      <c r="B59" s="28"/>
    </row>
    <row r="60" spans="2:2" x14ac:dyDescent="0.25">
      <c r="B60" s="28"/>
    </row>
    <row r="61" spans="2:2" x14ac:dyDescent="0.25">
      <c r="B61" s="28"/>
    </row>
    <row r="62" spans="2:2" x14ac:dyDescent="0.25">
      <c r="B62" s="28"/>
    </row>
    <row r="63" spans="2:2" x14ac:dyDescent="0.25">
      <c r="B63" s="28"/>
    </row>
    <row r="64" spans="2:2" x14ac:dyDescent="0.25">
      <c r="B64" s="28"/>
    </row>
    <row r="65" spans="2:2" x14ac:dyDescent="0.25">
      <c r="B65" s="28"/>
    </row>
    <row r="66" spans="2:2" x14ac:dyDescent="0.25">
      <c r="B66" s="28"/>
    </row>
    <row r="67" spans="2:2" x14ac:dyDescent="0.25">
      <c r="B67" s="28"/>
    </row>
    <row r="68" spans="2:2" x14ac:dyDescent="0.25">
      <c r="B68" s="28"/>
    </row>
    <row r="69" spans="2:2" x14ac:dyDescent="0.25">
      <c r="B69" s="28"/>
    </row>
    <row r="70" spans="2:2" x14ac:dyDescent="0.25">
      <c r="B70" s="28"/>
    </row>
    <row r="71" spans="2:2" x14ac:dyDescent="0.25">
      <c r="B71" s="28"/>
    </row>
    <row r="72" spans="2:2" x14ac:dyDescent="0.25">
      <c r="B72" s="28"/>
    </row>
    <row r="73" spans="2:2" x14ac:dyDescent="0.25">
      <c r="B73" s="28"/>
    </row>
    <row r="74" spans="2:2" x14ac:dyDescent="0.25">
      <c r="B74" s="28"/>
    </row>
    <row r="75" spans="2:2" x14ac:dyDescent="0.25">
      <c r="B75" s="28"/>
    </row>
    <row r="76" spans="2:2" x14ac:dyDescent="0.25">
      <c r="B76" s="28"/>
    </row>
    <row r="77" spans="2:2" x14ac:dyDescent="0.25">
      <c r="B77" s="28"/>
    </row>
    <row r="78" spans="2:2" x14ac:dyDescent="0.25">
      <c r="B78" s="28"/>
    </row>
    <row r="79" spans="2:2" x14ac:dyDescent="0.25">
      <c r="B79" s="28"/>
    </row>
    <row r="80" spans="2:2" x14ac:dyDescent="0.25">
      <c r="B80" s="28"/>
    </row>
    <row r="81" spans="2:2" x14ac:dyDescent="0.25">
      <c r="B81" s="28"/>
    </row>
    <row r="82" spans="2:2" x14ac:dyDescent="0.25">
      <c r="B82" s="28"/>
    </row>
    <row r="83" spans="2:2" x14ac:dyDescent="0.25">
      <c r="B83" s="28"/>
    </row>
    <row r="84" spans="2:2" x14ac:dyDescent="0.25">
      <c r="B84" s="28"/>
    </row>
    <row r="85" spans="2:2" x14ac:dyDescent="0.25">
      <c r="B85" s="28"/>
    </row>
    <row r="86" spans="2:2" x14ac:dyDescent="0.25">
      <c r="B86" s="28"/>
    </row>
    <row r="87" spans="2:2" x14ac:dyDescent="0.25">
      <c r="B87" s="28"/>
    </row>
    <row r="88" spans="2:2" x14ac:dyDescent="0.25">
      <c r="B88" s="28"/>
    </row>
    <row r="89" spans="2:2" x14ac:dyDescent="0.25">
      <c r="B89" s="28"/>
    </row>
    <row r="90" spans="2:2" x14ac:dyDescent="0.25">
      <c r="B90" s="28"/>
    </row>
    <row r="91" spans="2:2" x14ac:dyDescent="0.25">
      <c r="B91" s="28"/>
    </row>
    <row r="92" spans="2:2" x14ac:dyDescent="0.25">
      <c r="B92" s="28"/>
    </row>
    <row r="93" spans="2:2" x14ac:dyDescent="0.25">
      <c r="B93" s="28"/>
    </row>
    <row r="94" spans="2:2" x14ac:dyDescent="0.25">
      <c r="B94" s="28"/>
    </row>
    <row r="95" spans="2:2" x14ac:dyDescent="0.25">
      <c r="B95" s="28"/>
    </row>
    <row r="96" spans="2:2" x14ac:dyDescent="0.25">
      <c r="B96" s="28"/>
    </row>
    <row r="97" spans="2:2" x14ac:dyDescent="0.25">
      <c r="B97" s="28"/>
    </row>
    <row r="98" spans="2:2" x14ac:dyDescent="0.25">
      <c r="B98" s="28"/>
    </row>
    <row r="99" spans="2:2" x14ac:dyDescent="0.25">
      <c r="B99" s="28"/>
    </row>
    <row r="100" spans="2:2" x14ac:dyDescent="0.25">
      <c r="B100" s="28"/>
    </row>
    <row r="101" spans="2:2" x14ac:dyDescent="0.25">
      <c r="B101" s="28"/>
    </row>
    <row r="102" spans="2:2" x14ac:dyDescent="0.25">
      <c r="B102" s="28"/>
    </row>
    <row r="103" spans="2:2" x14ac:dyDescent="0.25">
      <c r="B103" s="28"/>
    </row>
    <row r="104" spans="2:2" x14ac:dyDescent="0.25">
      <c r="B104" s="28"/>
    </row>
    <row r="105" spans="2:2" x14ac:dyDescent="0.25">
      <c r="B105" s="28"/>
    </row>
    <row r="106" spans="2:2" x14ac:dyDescent="0.25">
      <c r="B106" s="28"/>
    </row>
    <row r="107" spans="2:2" x14ac:dyDescent="0.25">
      <c r="B107" s="28"/>
    </row>
    <row r="108" spans="2:2" x14ac:dyDescent="0.25">
      <c r="B108" s="28"/>
    </row>
    <row r="109" spans="2:2" x14ac:dyDescent="0.25">
      <c r="B109" s="28"/>
    </row>
    <row r="110" spans="2:2" x14ac:dyDescent="0.25">
      <c r="B110" s="28"/>
    </row>
    <row r="111" spans="2:2" x14ac:dyDescent="0.25">
      <c r="B111" s="28"/>
    </row>
    <row r="112" spans="2:2" x14ac:dyDescent="0.25">
      <c r="B112" s="28"/>
    </row>
    <row r="113" spans="2:2" x14ac:dyDescent="0.25">
      <c r="B113" s="28"/>
    </row>
    <row r="114" spans="2:2" x14ac:dyDescent="0.25">
      <c r="B114" s="23"/>
    </row>
  </sheetData>
  <sheetProtection password="CAE5" sheet="1" objects="1" scenarios="1"/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topLeftCell="A73" workbookViewId="0">
      <selection activeCell="B21" sqref="B21:F100"/>
    </sheetView>
  </sheetViews>
  <sheetFormatPr defaultRowHeight="15" x14ac:dyDescent="0.25"/>
  <cols>
    <col min="1" max="1" width="5.7109375" style="4" customWidth="1"/>
    <col min="2" max="2" width="5.140625" style="4" customWidth="1"/>
    <col min="3" max="3" width="27.140625" style="4" customWidth="1"/>
    <col min="4" max="4" width="15.42578125" style="4" customWidth="1"/>
    <col min="5" max="10" width="9.140625" style="4"/>
    <col min="11" max="11" width="13.5703125" style="4" customWidth="1"/>
    <col min="12" max="16384" width="9.140625" style="4"/>
  </cols>
  <sheetData>
    <row r="1" spans="3:12" ht="15.75" x14ac:dyDescent="0.25">
      <c r="C1" s="5"/>
      <c r="F1" s="3"/>
      <c r="L1" s="4" t="s">
        <v>528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336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336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337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21.75" customHeight="1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8.75" customHeight="1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customHeight="1" x14ac:dyDescent="0.25">
      <c r="B24" s="13">
        <v>1</v>
      </c>
      <c r="C24" s="26" t="s">
        <v>338</v>
      </c>
      <c r="D24" s="26"/>
      <c r="E24" s="26" t="s">
        <v>68</v>
      </c>
      <c r="F24" s="14">
        <v>1740</v>
      </c>
      <c r="G24" s="15"/>
      <c r="H24" s="15">
        <f t="shared" ref="H24:H66" si="0">F24*G24</f>
        <v>0</v>
      </c>
      <c r="I24" s="15"/>
      <c r="J24" s="15">
        <f t="shared" ref="J24:J66" si="1">F24*I24</f>
        <v>0</v>
      </c>
      <c r="K24" s="16"/>
      <c r="L24" s="16"/>
    </row>
    <row r="25" spans="2:12" ht="15.75" customHeight="1" x14ac:dyDescent="0.25">
      <c r="B25" s="13">
        <v>2</v>
      </c>
      <c r="C25" s="26" t="s">
        <v>339</v>
      </c>
      <c r="D25" s="26"/>
      <c r="E25" s="26" t="s">
        <v>68</v>
      </c>
      <c r="F25" s="14">
        <v>120</v>
      </c>
      <c r="G25" s="15"/>
      <c r="H25" s="15">
        <f t="shared" si="0"/>
        <v>0</v>
      </c>
      <c r="I25" s="15"/>
      <c r="J25" s="15">
        <f t="shared" si="1"/>
        <v>0</v>
      </c>
      <c r="K25" s="16"/>
      <c r="L25" s="16"/>
    </row>
    <row r="26" spans="2:12" ht="15.75" customHeight="1" x14ac:dyDescent="0.25">
      <c r="B26" s="13">
        <v>3</v>
      </c>
      <c r="C26" s="26" t="s">
        <v>340</v>
      </c>
      <c r="D26" s="26"/>
      <c r="E26" s="26" t="s">
        <v>68</v>
      </c>
      <c r="F26" s="14">
        <v>815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16"/>
    </row>
    <row r="27" spans="2:12" ht="15.75" customHeight="1" x14ac:dyDescent="0.25">
      <c r="B27" s="13">
        <v>4</v>
      </c>
      <c r="C27" s="26" t="s">
        <v>341</v>
      </c>
      <c r="D27" s="26"/>
      <c r="E27" s="26" t="s">
        <v>68</v>
      </c>
      <c r="F27" s="14">
        <v>100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customHeight="1" x14ac:dyDescent="0.25">
      <c r="B28" s="13">
        <v>5</v>
      </c>
      <c r="C28" s="26" t="s">
        <v>342</v>
      </c>
      <c r="D28" s="26"/>
      <c r="E28" s="26" t="s">
        <v>68</v>
      </c>
      <c r="F28" s="27">
        <v>260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customHeight="1" x14ac:dyDescent="0.25">
      <c r="B29" s="13">
        <v>6</v>
      </c>
      <c r="C29" s="26" t="s">
        <v>343</v>
      </c>
      <c r="D29" s="26"/>
      <c r="E29" s="26" t="s">
        <v>68</v>
      </c>
      <c r="F29" s="14">
        <v>872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customHeight="1" x14ac:dyDescent="0.25">
      <c r="B30" s="13">
        <v>7</v>
      </c>
      <c r="C30" s="26" t="s">
        <v>344</v>
      </c>
      <c r="D30" s="26"/>
      <c r="E30" s="26" t="s">
        <v>68</v>
      </c>
      <c r="F30" s="14">
        <v>660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customHeight="1" x14ac:dyDescent="0.25">
      <c r="B31" s="13">
        <v>8</v>
      </c>
      <c r="C31" s="26" t="s">
        <v>345</v>
      </c>
      <c r="D31" s="26"/>
      <c r="E31" s="26" t="s">
        <v>68</v>
      </c>
      <c r="F31" s="14">
        <v>52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customHeight="1" x14ac:dyDescent="0.25">
      <c r="B32" s="13">
        <v>9</v>
      </c>
      <c r="C32" s="26" t="s">
        <v>346</v>
      </c>
      <c r="D32" s="26"/>
      <c r="E32" s="26" t="s">
        <v>68</v>
      </c>
      <c r="F32" s="14">
        <v>98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customHeight="1" x14ac:dyDescent="0.25">
      <c r="B33" s="13">
        <v>10</v>
      </c>
      <c r="C33" s="26" t="s">
        <v>347</v>
      </c>
      <c r="D33" s="26"/>
      <c r="E33" s="26" t="s">
        <v>68</v>
      </c>
      <c r="F33" s="14">
        <v>5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customHeight="1" x14ac:dyDescent="0.25">
      <c r="B34" s="13">
        <v>11</v>
      </c>
      <c r="C34" s="26" t="s">
        <v>348</v>
      </c>
      <c r="D34" s="26"/>
      <c r="E34" s="26" t="s">
        <v>68</v>
      </c>
      <c r="F34" s="14">
        <v>50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customHeight="1" x14ac:dyDescent="0.25">
      <c r="B35" s="13">
        <v>12</v>
      </c>
      <c r="C35" s="26" t="s">
        <v>349</v>
      </c>
      <c r="D35" s="26"/>
      <c r="E35" s="26" t="s">
        <v>68</v>
      </c>
      <c r="F35" s="14">
        <v>70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customHeight="1" x14ac:dyDescent="0.25">
      <c r="B36" s="13">
        <v>13</v>
      </c>
      <c r="C36" s="26" t="s">
        <v>350</v>
      </c>
      <c r="D36" s="26"/>
      <c r="E36" s="26" t="s">
        <v>68</v>
      </c>
      <c r="F36" s="14">
        <v>440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customHeight="1" x14ac:dyDescent="0.25">
      <c r="B37" s="13">
        <v>14</v>
      </c>
      <c r="C37" s="26" t="s">
        <v>351</v>
      </c>
      <c r="D37" s="26"/>
      <c r="E37" s="26" t="s">
        <v>68</v>
      </c>
      <c r="F37" s="14">
        <v>800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customHeight="1" x14ac:dyDescent="0.25">
      <c r="B38" s="13">
        <v>15</v>
      </c>
      <c r="C38" s="26" t="s">
        <v>352</v>
      </c>
      <c r="D38" s="26"/>
      <c r="E38" s="26" t="s">
        <v>68</v>
      </c>
      <c r="F38" s="14">
        <v>32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customHeight="1" x14ac:dyDescent="0.25">
      <c r="B39" s="13">
        <v>16</v>
      </c>
      <c r="C39" s="26" t="s">
        <v>353</v>
      </c>
      <c r="D39" s="26"/>
      <c r="E39" s="26" t="s">
        <v>68</v>
      </c>
      <c r="F39" s="14">
        <v>185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customHeight="1" x14ac:dyDescent="0.25">
      <c r="B40" s="13">
        <v>17</v>
      </c>
      <c r="C40" s="26" t="s">
        <v>354</v>
      </c>
      <c r="D40" s="26"/>
      <c r="E40" s="26" t="s">
        <v>68</v>
      </c>
      <c r="F40" s="14">
        <v>100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customHeight="1" x14ac:dyDescent="0.25">
      <c r="B41" s="13">
        <v>18</v>
      </c>
      <c r="C41" s="26" t="s">
        <v>355</v>
      </c>
      <c r="D41" s="26"/>
      <c r="E41" s="26" t="s">
        <v>68</v>
      </c>
      <c r="F41" s="14">
        <v>50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customHeight="1" x14ac:dyDescent="0.25">
      <c r="B42" s="13">
        <v>19</v>
      </c>
      <c r="C42" s="26" t="s">
        <v>356</v>
      </c>
      <c r="D42" s="26"/>
      <c r="E42" s="26" t="s">
        <v>68</v>
      </c>
      <c r="F42" s="14">
        <v>4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customHeight="1" x14ac:dyDescent="0.25">
      <c r="B43" s="13">
        <v>20</v>
      </c>
      <c r="C43" s="26" t="s">
        <v>357</v>
      </c>
      <c r="D43" s="26"/>
      <c r="E43" s="26" t="s">
        <v>68</v>
      </c>
      <c r="F43" s="14">
        <v>2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customHeight="1" x14ac:dyDescent="0.25">
      <c r="B44" s="13">
        <v>21</v>
      </c>
      <c r="C44" s="26" t="s">
        <v>358</v>
      </c>
      <c r="D44" s="26"/>
      <c r="E44" s="26" t="s">
        <v>68</v>
      </c>
      <c r="F44" s="14">
        <v>390</v>
      </c>
      <c r="G44" s="15"/>
      <c r="H44" s="15">
        <f t="shared" si="0"/>
        <v>0</v>
      </c>
      <c r="I44" s="15"/>
      <c r="J44" s="15">
        <f t="shared" si="1"/>
        <v>0</v>
      </c>
      <c r="K44" s="16"/>
      <c r="L44" s="16"/>
    </row>
    <row r="45" spans="2:12" ht="15.75" customHeight="1" x14ac:dyDescent="0.25">
      <c r="B45" s="13">
        <v>22</v>
      </c>
      <c r="C45" s="26" t="s">
        <v>359</v>
      </c>
      <c r="D45" s="26"/>
      <c r="E45" s="26" t="s">
        <v>68</v>
      </c>
      <c r="F45" s="14">
        <v>10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customHeight="1" x14ac:dyDescent="0.25">
      <c r="B46" s="13">
        <v>23</v>
      </c>
      <c r="C46" s="26" t="s">
        <v>360</v>
      </c>
      <c r="D46" s="26"/>
      <c r="E46" s="26" t="s">
        <v>68</v>
      </c>
      <c r="F46" s="14">
        <v>168</v>
      </c>
      <c r="G46" s="15"/>
      <c r="H46" s="15">
        <f t="shared" si="0"/>
        <v>0</v>
      </c>
      <c r="I46" s="15"/>
      <c r="J46" s="15">
        <f t="shared" si="1"/>
        <v>0</v>
      </c>
      <c r="K46" s="16"/>
      <c r="L46" s="16"/>
    </row>
    <row r="47" spans="2:12" ht="15.75" customHeight="1" x14ac:dyDescent="0.25">
      <c r="B47" s="13">
        <v>24</v>
      </c>
      <c r="C47" s="26" t="s">
        <v>361</v>
      </c>
      <c r="D47" s="26"/>
      <c r="E47" s="26" t="s">
        <v>68</v>
      </c>
      <c r="F47" s="14">
        <v>900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customHeight="1" x14ac:dyDescent="0.25">
      <c r="B48" s="13">
        <v>25</v>
      </c>
      <c r="C48" s="26" t="s">
        <v>362</v>
      </c>
      <c r="D48" s="26"/>
      <c r="E48" s="26" t="s">
        <v>68</v>
      </c>
      <c r="F48" s="14">
        <v>22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customHeight="1" x14ac:dyDescent="0.25">
      <c r="B49" s="13">
        <v>26</v>
      </c>
      <c r="C49" s="26" t="s">
        <v>363</v>
      </c>
      <c r="D49" s="26"/>
      <c r="E49" s="26" t="s">
        <v>68</v>
      </c>
      <c r="F49" s="14">
        <v>67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customHeight="1" x14ac:dyDescent="0.25">
      <c r="B50" s="13">
        <v>27</v>
      </c>
      <c r="C50" s="26" t="s">
        <v>364</v>
      </c>
      <c r="D50" s="26"/>
      <c r="E50" s="26" t="s">
        <v>68</v>
      </c>
      <c r="F50" s="14">
        <v>60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customHeight="1" x14ac:dyDescent="0.25">
      <c r="B51" s="13">
        <v>28</v>
      </c>
      <c r="C51" s="26" t="s">
        <v>365</v>
      </c>
      <c r="D51" s="26"/>
      <c r="E51" s="26" t="s">
        <v>68</v>
      </c>
      <c r="F51" s="14">
        <v>553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customHeight="1" x14ac:dyDescent="0.25">
      <c r="B52" s="13">
        <v>29</v>
      </c>
      <c r="C52" s="26" t="s">
        <v>366</v>
      </c>
      <c r="D52" s="26"/>
      <c r="E52" s="26" t="s">
        <v>68</v>
      </c>
      <c r="F52" s="14">
        <v>3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customHeight="1" x14ac:dyDescent="0.25">
      <c r="B53" s="13">
        <v>30</v>
      </c>
      <c r="C53" s="26" t="s">
        <v>367</v>
      </c>
      <c r="D53" s="26"/>
      <c r="E53" s="26" t="s">
        <v>68</v>
      </c>
      <c r="F53" s="14">
        <v>138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customHeight="1" x14ac:dyDescent="0.25">
      <c r="B54" s="13">
        <v>31</v>
      </c>
      <c r="C54" s="26" t="s">
        <v>368</v>
      </c>
      <c r="D54" s="26"/>
      <c r="E54" s="26" t="s">
        <v>68</v>
      </c>
      <c r="F54" s="14">
        <v>453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customHeight="1" x14ac:dyDescent="0.25">
      <c r="B55" s="13">
        <v>32</v>
      </c>
      <c r="C55" s="26" t="s">
        <v>369</v>
      </c>
      <c r="D55" s="26"/>
      <c r="E55" s="26" t="s">
        <v>68</v>
      </c>
      <c r="F55" s="14">
        <v>20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customHeight="1" x14ac:dyDescent="0.25">
      <c r="B56" s="13">
        <v>33</v>
      </c>
      <c r="C56" s="26" t="s">
        <v>370</v>
      </c>
      <c r="D56" s="26"/>
      <c r="E56" s="26" t="s">
        <v>68</v>
      </c>
      <c r="F56" s="14">
        <v>8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customHeight="1" x14ac:dyDescent="0.25">
      <c r="B57" s="13">
        <v>34</v>
      </c>
      <c r="C57" s="26" t="s">
        <v>371</v>
      </c>
      <c r="D57" s="26"/>
      <c r="E57" s="26" t="s">
        <v>68</v>
      </c>
      <c r="F57" s="14">
        <v>780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customHeight="1" x14ac:dyDescent="0.25">
      <c r="B58" s="13">
        <v>35</v>
      </c>
      <c r="C58" s="26" t="s">
        <v>372</v>
      </c>
      <c r="D58" s="26"/>
      <c r="E58" s="26" t="s">
        <v>68</v>
      </c>
      <c r="F58" s="14">
        <v>135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customHeight="1" x14ac:dyDescent="0.25">
      <c r="B59" s="13">
        <v>36</v>
      </c>
      <c r="C59" s="26" t="s">
        <v>373</v>
      </c>
      <c r="D59" s="26"/>
      <c r="E59" s="26" t="s">
        <v>68</v>
      </c>
      <c r="F59" s="14">
        <v>10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customHeight="1" x14ac:dyDescent="0.25">
      <c r="B60" s="13">
        <v>37</v>
      </c>
      <c r="C60" s="26" t="s">
        <v>374</v>
      </c>
      <c r="D60" s="26"/>
      <c r="E60" s="26" t="s">
        <v>68</v>
      </c>
      <c r="F60" s="14">
        <v>420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customHeight="1" x14ac:dyDescent="0.25">
      <c r="B61" s="13">
        <v>38</v>
      </c>
      <c r="C61" s="26" t="s">
        <v>588</v>
      </c>
      <c r="D61" s="14"/>
      <c r="E61" s="26" t="s">
        <v>68</v>
      </c>
      <c r="F61" s="14">
        <v>7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customHeight="1" x14ac:dyDescent="0.25">
      <c r="B62" s="13">
        <v>39</v>
      </c>
      <c r="C62" s="26" t="s">
        <v>375</v>
      </c>
      <c r="D62" s="26"/>
      <c r="E62" s="26" t="s">
        <v>68</v>
      </c>
      <c r="F62" s="14">
        <v>575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customHeight="1" x14ac:dyDescent="0.25">
      <c r="B63" s="13">
        <v>40</v>
      </c>
      <c r="C63" s="26" t="s">
        <v>376</v>
      </c>
      <c r="D63" s="26"/>
      <c r="E63" s="26" t="s">
        <v>68</v>
      </c>
      <c r="F63" s="27">
        <v>1560</v>
      </c>
      <c r="G63" s="15"/>
      <c r="H63" s="15">
        <f t="shared" si="0"/>
        <v>0</v>
      </c>
      <c r="I63" s="15"/>
      <c r="J63" s="15">
        <f t="shared" si="1"/>
        <v>0</v>
      </c>
      <c r="K63" s="16"/>
      <c r="L63" s="16"/>
    </row>
    <row r="64" spans="2:12" ht="15.75" customHeight="1" x14ac:dyDescent="0.25">
      <c r="B64" s="13">
        <v>41</v>
      </c>
      <c r="C64" s="26" t="s">
        <v>377</v>
      </c>
      <c r="D64" s="26"/>
      <c r="E64" s="26" t="s">
        <v>68</v>
      </c>
      <c r="F64" s="27">
        <v>2330</v>
      </c>
      <c r="G64" s="15"/>
      <c r="H64" s="15">
        <f t="shared" si="0"/>
        <v>0</v>
      </c>
      <c r="I64" s="15"/>
      <c r="J64" s="15">
        <f t="shared" si="1"/>
        <v>0</v>
      </c>
      <c r="K64" s="16"/>
      <c r="L64" s="16"/>
    </row>
    <row r="65" spans="2:12" ht="15.75" customHeight="1" x14ac:dyDescent="0.25">
      <c r="B65" s="13">
        <v>42</v>
      </c>
      <c r="C65" s="26" t="s">
        <v>378</v>
      </c>
      <c r="D65" s="26"/>
      <c r="E65" s="26" t="s">
        <v>68</v>
      </c>
      <c r="F65" s="14">
        <v>3</v>
      </c>
      <c r="G65" s="15"/>
      <c r="H65" s="15">
        <f t="shared" si="0"/>
        <v>0</v>
      </c>
      <c r="I65" s="15"/>
      <c r="J65" s="15">
        <f t="shared" si="1"/>
        <v>0</v>
      </c>
      <c r="K65" s="16"/>
      <c r="L65" s="16"/>
    </row>
    <row r="66" spans="2:12" ht="15.75" customHeight="1" x14ac:dyDescent="0.25">
      <c r="B66" s="13">
        <v>43</v>
      </c>
      <c r="C66" s="26" t="s">
        <v>379</v>
      </c>
      <c r="D66" s="26"/>
      <c r="E66" s="26" t="s">
        <v>68</v>
      </c>
      <c r="F66" s="14">
        <v>3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customHeight="1" x14ac:dyDescent="0.25">
      <c r="B67" s="13">
        <v>44</v>
      </c>
      <c r="C67" s="26" t="s">
        <v>380</v>
      </c>
      <c r="D67" s="26"/>
      <c r="E67" s="26" t="s">
        <v>68</v>
      </c>
      <c r="F67" s="27">
        <v>345</v>
      </c>
      <c r="G67" s="15"/>
      <c r="H67" s="15">
        <f t="shared" ref="H67:H100" si="2">F67*G67</f>
        <v>0</v>
      </c>
      <c r="I67" s="15"/>
      <c r="J67" s="15">
        <f t="shared" ref="J67:J100" si="3">F67*I67</f>
        <v>0</v>
      </c>
      <c r="K67" s="16"/>
      <c r="L67" s="16"/>
    </row>
    <row r="68" spans="2:12" ht="15.75" customHeight="1" x14ac:dyDescent="0.25">
      <c r="B68" s="13">
        <v>45</v>
      </c>
      <c r="C68" s="26" t="s">
        <v>381</v>
      </c>
      <c r="D68" s="26"/>
      <c r="E68" s="26" t="s">
        <v>68</v>
      </c>
      <c r="F68" s="27">
        <v>2655</v>
      </c>
      <c r="G68" s="15"/>
      <c r="H68" s="15">
        <f t="shared" si="2"/>
        <v>0</v>
      </c>
      <c r="I68" s="15"/>
      <c r="J68" s="15">
        <f t="shared" si="3"/>
        <v>0</v>
      </c>
      <c r="K68" s="16"/>
      <c r="L68" s="16"/>
    </row>
    <row r="69" spans="2:12" ht="15.75" customHeight="1" x14ac:dyDescent="0.25">
      <c r="B69" s="13">
        <v>46</v>
      </c>
      <c r="C69" s="26" t="s">
        <v>382</v>
      </c>
      <c r="D69" s="26"/>
      <c r="E69" s="26" t="s">
        <v>68</v>
      </c>
      <c r="F69" s="14">
        <v>100</v>
      </c>
      <c r="G69" s="15"/>
      <c r="H69" s="15">
        <f t="shared" si="2"/>
        <v>0</v>
      </c>
      <c r="I69" s="15"/>
      <c r="J69" s="15">
        <f t="shared" si="3"/>
        <v>0</v>
      </c>
      <c r="K69" s="16"/>
      <c r="L69" s="16"/>
    </row>
    <row r="70" spans="2:12" ht="15.75" customHeight="1" x14ac:dyDescent="0.25">
      <c r="B70" s="13">
        <v>47</v>
      </c>
      <c r="C70" s="26" t="s">
        <v>383</v>
      </c>
      <c r="D70" s="26"/>
      <c r="E70" s="26" t="s">
        <v>68</v>
      </c>
      <c r="F70" s="14">
        <v>50</v>
      </c>
      <c r="G70" s="15"/>
      <c r="H70" s="15">
        <f t="shared" si="2"/>
        <v>0</v>
      </c>
      <c r="I70" s="15"/>
      <c r="J70" s="15">
        <f t="shared" si="3"/>
        <v>0</v>
      </c>
      <c r="K70" s="16"/>
      <c r="L70" s="16"/>
    </row>
    <row r="71" spans="2:12" ht="15.75" customHeight="1" x14ac:dyDescent="0.25">
      <c r="B71" s="13">
        <v>48</v>
      </c>
      <c r="C71" s="26" t="s">
        <v>384</v>
      </c>
      <c r="D71" s="26"/>
      <c r="E71" s="26" t="s">
        <v>68</v>
      </c>
      <c r="F71" s="14">
        <v>130</v>
      </c>
      <c r="G71" s="15"/>
      <c r="H71" s="15">
        <f t="shared" si="2"/>
        <v>0</v>
      </c>
      <c r="I71" s="15"/>
      <c r="J71" s="15">
        <f t="shared" si="3"/>
        <v>0</v>
      </c>
      <c r="K71" s="16"/>
      <c r="L71" s="16"/>
    </row>
    <row r="72" spans="2:12" ht="15.75" customHeight="1" x14ac:dyDescent="0.25">
      <c r="B72" s="13">
        <v>49</v>
      </c>
      <c r="C72" s="26" t="s">
        <v>385</v>
      </c>
      <c r="D72" s="26"/>
      <c r="E72" s="26" t="s">
        <v>68</v>
      </c>
      <c r="F72" s="14">
        <v>470</v>
      </c>
      <c r="G72" s="15"/>
      <c r="H72" s="15">
        <f t="shared" si="2"/>
        <v>0</v>
      </c>
      <c r="I72" s="15"/>
      <c r="J72" s="15">
        <f t="shared" si="3"/>
        <v>0</v>
      </c>
      <c r="K72" s="16"/>
      <c r="L72" s="16"/>
    </row>
    <row r="73" spans="2:12" ht="15.75" customHeight="1" x14ac:dyDescent="0.25">
      <c r="B73" s="13">
        <v>50</v>
      </c>
      <c r="C73" s="26" t="s">
        <v>386</v>
      </c>
      <c r="D73" s="26"/>
      <c r="E73" s="26" t="s">
        <v>68</v>
      </c>
      <c r="F73" s="27">
        <v>840</v>
      </c>
      <c r="G73" s="15"/>
      <c r="H73" s="15">
        <f t="shared" si="2"/>
        <v>0</v>
      </c>
      <c r="I73" s="15"/>
      <c r="J73" s="15">
        <f t="shared" si="3"/>
        <v>0</v>
      </c>
      <c r="K73" s="16"/>
      <c r="L73" s="16"/>
    </row>
    <row r="74" spans="2:12" ht="15.75" customHeight="1" x14ac:dyDescent="0.25">
      <c r="B74" s="13">
        <v>51</v>
      </c>
      <c r="C74" s="26" t="s">
        <v>387</v>
      </c>
      <c r="D74" s="26"/>
      <c r="E74" s="26" t="s">
        <v>68</v>
      </c>
      <c r="F74" s="27">
        <v>2880</v>
      </c>
      <c r="G74" s="15"/>
      <c r="H74" s="15">
        <f t="shared" si="2"/>
        <v>0</v>
      </c>
      <c r="I74" s="15"/>
      <c r="J74" s="15">
        <f t="shared" si="3"/>
        <v>0</v>
      </c>
      <c r="K74" s="16"/>
      <c r="L74" s="16"/>
    </row>
    <row r="75" spans="2:12" ht="15.75" customHeight="1" x14ac:dyDescent="0.25">
      <c r="B75" s="13">
        <v>52</v>
      </c>
      <c r="C75" s="26" t="s">
        <v>388</v>
      </c>
      <c r="D75" s="26"/>
      <c r="E75" s="26" t="s">
        <v>68</v>
      </c>
      <c r="F75" s="27">
        <v>1980</v>
      </c>
      <c r="G75" s="15"/>
      <c r="H75" s="15">
        <f t="shared" si="2"/>
        <v>0</v>
      </c>
      <c r="I75" s="15"/>
      <c r="J75" s="15">
        <f t="shared" si="3"/>
        <v>0</v>
      </c>
      <c r="K75" s="16"/>
      <c r="L75" s="16"/>
    </row>
    <row r="76" spans="2:12" ht="15.75" customHeight="1" x14ac:dyDescent="0.25">
      <c r="B76" s="13">
        <v>53</v>
      </c>
      <c r="C76" s="26" t="s">
        <v>389</v>
      </c>
      <c r="D76" s="26"/>
      <c r="E76" s="26" t="s">
        <v>68</v>
      </c>
      <c r="F76" s="14">
        <v>285</v>
      </c>
      <c r="G76" s="15"/>
      <c r="H76" s="15">
        <f t="shared" si="2"/>
        <v>0</v>
      </c>
      <c r="I76" s="15"/>
      <c r="J76" s="15">
        <f t="shared" si="3"/>
        <v>0</v>
      </c>
      <c r="K76" s="16"/>
      <c r="L76" s="16"/>
    </row>
    <row r="77" spans="2:12" ht="15.75" customHeight="1" x14ac:dyDescent="0.25">
      <c r="B77" s="13">
        <v>54</v>
      </c>
      <c r="C77" s="26" t="s">
        <v>390</v>
      </c>
      <c r="D77" s="26"/>
      <c r="E77" s="26" t="s">
        <v>68</v>
      </c>
      <c r="F77" s="27">
        <v>515</v>
      </c>
      <c r="G77" s="15"/>
      <c r="H77" s="15">
        <f t="shared" si="2"/>
        <v>0</v>
      </c>
      <c r="I77" s="15"/>
      <c r="J77" s="15">
        <f t="shared" si="3"/>
        <v>0</v>
      </c>
      <c r="K77" s="16"/>
      <c r="L77" s="16"/>
    </row>
    <row r="78" spans="2:12" ht="15.75" customHeight="1" x14ac:dyDescent="0.25">
      <c r="B78" s="13">
        <v>55</v>
      </c>
      <c r="C78" s="26" t="s">
        <v>391</v>
      </c>
      <c r="D78" s="26"/>
      <c r="E78" s="26" t="s">
        <v>68</v>
      </c>
      <c r="F78" s="14">
        <v>420</v>
      </c>
      <c r="G78" s="15"/>
      <c r="H78" s="15">
        <f t="shared" si="2"/>
        <v>0</v>
      </c>
      <c r="I78" s="15"/>
      <c r="J78" s="15">
        <f t="shared" si="3"/>
        <v>0</v>
      </c>
      <c r="K78" s="16"/>
      <c r="L78" s="16"/>
    </row>
    <row r="79" spans="2:12" ht="15.75" customHeight="1" x14ac:dyDescent="0.25">
      <c r="B79" s="13">
        <v>56</v>
      </c>
      <c r="C79" s="26" t="s">
        <v>570</v>
      </c>
      <c r="D79" s="26"/>
      <c r="E79" s="26" t="s">
        <v>68</v>
      </c>
      <c r="F79" s="14">
        <v>250</v>
      </c>
      <c r="G79" s="15"/>
      <c r="H79" s="15">
        <f t="shared" si="2"/>
        <v>0</v>
      </c>
      <c r="I79" s="15"/>
      <c r="J79" s="15">
        <f t="shared" si="3"/>
        <v>0</v>
      </c>
      <c r="K79" s="16"/>
      <c r="L79" s="16"/>
    </row>
    <row r="80" spans="2:12" ht="15.75" customHeight="1" x14ac:dyDescent="0.25">
      <c r="B80" s="13">
        <v>57</v>
      </c>
      <c r="C80" s="26" t="s">
        <v>392</v>
      </c>
      <c r="D80" s="26"/>
      <c r="E80" s="26" t="s">
        <v>68</v>
      </c>
      <c r="F80" s="27">
        <v>435</v>
      </c>
      <c r="G80" s="15"/>
      <c r="H80" s="15">
        <f t="shared" si="2"/>
        <v>0</v>
      </c>
      <c r="I80" s="15"/>
      <c r="J80" s="15">
        <f t="shared" si="3"/>
        <v>0</v>
      </c>
      <c r="K80" s="16"/>
      <c r="L80" s="16"/>
    </row>
    <row r="81" spans="2:12" ht="15.75" customHeight="1" x14ac:dyDescent="0.25">
      <c r="B81" s="13">
        <v>58</v>
      </c>
      <c r="C81" s="26" t="s">
        <v>393</v>
      </c>
      <c r="D81" s="26"/>
      <c r="E81" s="26" t="s">
        <v>68</v>
      </c>
      <c r="F81" s="14">
        <v>100</v>
      </c>
      <c r="G81" s="15"/>
      <c r="H81" s="15">
        <f t="shared" si="2"/>
        <v>0</v>
      </c>
      <c r="I81" s="15"/>
      <c r="J81" s="15">
        <f t="shared" si="3"/>
        <v>0</v>
      </c>
      <c r="K81" s="16"/>
      <c r="L81" s="16"/>
    </row>
    <row r="82" spans="2:12" ht="15.75" customHeight="1" x14ac:dyDescent="0.25">
      <c r="B82" s="13">
        <v>59</v>
      </c>
      <c r="C82" s="26" t="s">
        <v>394</v>
      </c>
      <c r="D82" s="26"/>
      <c r="E82" s="26" t="s">
        <v>68</v>
      </c>
      <c r="F82" s="14">
        <v>102</v>
      </c>
      <c r="G82" s="15"/>
      <c r="H82" s="15">
        <f t="shared" si="2"/>
        <v>0</v>
      </c>
      <c r="I82" s="15"/>
      <c r="J82" s="15">
        <f t="shared" si="3"/>
        <v>0</v>
      </c>
      <c r="K82" s="16"/>
      <c r="L82" s="16"/>
    </row>
    <row r="83" spans="2:12" ht="15.75" customHeight="1" x14ac:dyDescent="0.25">
      <c r="B83" s="13">
        <v>60</v>
      </c>
      <c r="C83" s="26" t="s">
        <v>395</v>
      </c>
      <c r="D83" s="26"/>
      <c r="E83" s="26" t="s">
        <v>23</v>
      </c>
      <c r="F83" s="14">
        <v>730</v>
      </c>
      <c r="G83" s="15"/>
      <c r="H83" s="15">
        <f t="shared" si="2"/>
        <v>0</v>
      </c>
      <c r="I83" s="15"/>
      <c r="J83" s="15">
        <f t="shared" si="3"/>
        <v>0</v>
      </c>
      <c r="K83" s="16"/>
      <c r="L83" s="16"/>
    </row>
    <row r="84" spans="2:12" ht="15.75" customHeight="1" x14ac:dyDescent="0.25">
      <c r="B84" s="13">
        <v>61</v>
      </c>
      <c r="C84" s="26" t="s">
        <v>396</v>
      </c>
      <c r="D84" s="26"/>
      <c r="E84" s="26" t="s">
        <v>68</v>
      </c>
      <c r="F84" s="14">
        <v>370</v>
      </c>
      <c r="G84" s="15"/>
      <c r="H84" s="15">
        <f t="shared" si="2"/>
        <v>0</v>
      </c>
      <c r="I84" s="15"/>
      <c r="J84" s="15">
        <f t="shared" si="3"/>
        <v>0</v>
      </c>
      <c r="K84" s="16"/>
      <c r="L84" s="16"/>
    </row>
    <row r="85" spans="2:12" ht="15.75" customHeight="1" x14ac:dyDescent="0.25">
      <c r="B85" s="13">
        <v>62</v>
      </c>
      <c r="C85" s="26" t="s">
        <v>397</v>
      </c>
      <c r="D85" s="26"/>
      <c r="E85" s="26" t="s">
        <v>68</v>
      </c>
      <c r="F85" s="14">
        <v>50</v>
      </c>
      <c r="G85" s="15"/>
      <c r="H85" s="15">
        <f t="shared" si="2"/>
        <v>0</v>
      </c>
      <c r="I85" s="15"/>
      <c r="J85" s="15">
        <f t="shared" si="3"/>
        <v>0</v>
      </c>
      <c r="K85" s="16"/>
      <c r="L85" s="16"/>
    </row>
    <row r="86" spans="2:12" ht="15.75" customHeight="1" x14ac:dyDescent="0.25">
      <c r="B86" s="13">
        <v>63</v>
      </c>
      <c r="C86" s="26" t="s">
        <v>398</v>
      </c>
      <c r="D86" s="26"/>
      <c r="E86" s="26" t="s">
        <v>68</v>
      </c>
      <c r="F86" s="14">
        <v>220</v>
      </c>
      <c r="G86" s="15"/>
      <c r="H86" s="15">
        <f t="shared" si="2"/>
        <v>0</v>
      </c>
      <c r="I86" s="15"/>
      <c r="J86" s="15">
        <f t="shared" si="3"/>
        <v>0</v>
      </c>
      <c r="K86" s="16"/>
      <c r="L86" s="16"/>
    </row>
    <row r="87" spans="2:12" ht="15.75" customHeight="1" x14ac:dyDescent="0.25">
      <c r="B87" s="13">
        <v>64</v>
      </c>
      <c r="C87" s="26" t="s">
        <v>399</v>
      </c>
      <c r="D87" s="14"/>
      <c r="E87" s="26" t="s">
        <v>68</v>
      </c>
      <c r="F87" s="14">
        <v>410</v>
      </c>
      <c r="G87" s="15"/>
      <c r="H87" s="15">
        <f t="shared" si="2"/>
        <v>0</v>
      </c>
      <c r="I87" s="15"/>
      <c r="J87" s="15">
        <f t="shared" si="3"/>
        <v>0</v>
      </c>
      <c r="K87" s="16"/>
      <c r="L87" s="16"/>
    </row>
    <row r="88" spans="2:12" ht="15.75" customHeight="1" x14ac:dyDescent="0.25">
      <c r="B88" s="13">
        <v>65</v>
      </c>
      <c r="C88" s="26" t="s">
        <v>400</v>
      </c>
      <c r="D88" s="26"/>
      <c r="E88" s="26" t="s">
        <v>68</v>
      </c>
      <c r="F88" s="14">
        <v>243</v>
      </c>
      <c r="G88" s="15"/>
      <c r="H88" s="15">
        <f t="shared" si="2"/>
        <v>0</v>
      </c>
      <c r="I88" s="15"/>
      <c r="J88" s="15">
        <f t="shared" si="3"/>
        <v>0</v>
      </c>
      <c r="K88" s="16"/>
      <c r="L88" s="16"/>
    </row>
    <row r="89" spans="2:12" ht="15.75" customHeight="1" x14ac:dyDescent="0.25">
      <c r="B89" s="13">
        <v>66</v>
      </c>
      <c r="C89" s="26" t="s">
        <v>401</v>
      </c>
      <c r="D89" s="26"/>
      <c r="E89" s="26" t="s">
        <v>23</v>
      </c>
      <c r="F89" s="27">
        <v>1440</v>
      </c>
      <c r="G89" s="15"/>
      <c r="H89" s="15">
        <f t="shared" si="2"/>
        <v>0</v>
      </c>
      <c r="I89" s="15"/>
      <c r="J89" s="15">
        <f t="shared" si="3"/>
        <v>0</v>
      </c>
      <c r="K89" s="16"/>
      <c r="L89" s="16"/>
    </row>
    <row r="90" spans="2:12" ht="15.75" customHeight="1" x14ac:dyDescent="0.25">
      <c r="B90" s="13">
        <v>67</v>
      </c>
      <c r="C90" s="26" t="s">
        <v>402</v>
      </c>
      <c r="D90" s="26"/>
      <c r="E90" s="26" t="s">
        <v>68</v>
      </c>
      <c r="F90" s="14">
        <v>1325</v>
      </c>
      <c r="G90" s="15"/>
      <c r="H90" s="15">
        <f t="shared" si="2"/>
        <v>0</v>
      </c>
      <c r="I90" s="15"/>
      <c r="J90" s="15">
        <f t="shared" si="3"/>
        <v>0</v>
      </c>
      <c r="K90" s="16"/>
      <c r="L90" s="16"/>
    </row>
    <row r="91" spans="2:12" ht="15.75" customHeight="1" x14ac:dyDescent="0.25">
      <c r="B91" s="13">
        <v>68</v>
      </c>
      <c r="C91" s="26" t="s">
        <v>403</v>
      </c>
      <c r="D91" s="26"/>
      <c r="E91" s="26" t="s">
        <v>23</v>
      </c>
      <c r="F91" s="27">
        <v>17</v>
      </c>
      <c r="G91" s="15"/>
      <c r="H91" s="15">
        <f t="shared" si="2"/>
        <v>0</v>
      </c>
      <c r="I91" s="15"/>
      <c r="J91" s="15">
        <f t="shared" si="3"/>
        <v>0</v>
      </c>
      <c r="K91" s="16"/>
      <c r="L91" s="16"/>
    </row>
    <row r="92" spans="2:12" ht="15.75" customHeight="1" x14ac:dyDescent="0.25">
      <c r="B92" s="13">
        <v>69</v>
      </c>
      <c r="C92" s="26" t="s">
        <v>404</v>
      </c>
      <c r="D92" s="26"/>
      <c r="E92" s="26" t="s">
        <v>23</v>
      </c>
      <c r="F92" s="27">
        <v>1065</v>
      </c>
      <c r="G92" s="15"/>
      <c r="H92" s="15">
        <f t="shared" si="2"/>
        <v>0</v>
      </c>
      <c r="I92" s="15"/>
      <c r="J92" s="15">
        <f t="shared" si="3"/>
        <v>0</v>
      </c>
      <c r="K92" s="16"/>
      <c r="L92" s="16"/>
    </row>
    <row r="93" spans="2:12" ht="15.75" customHeight="1" x14ac:dyDescent="0.25">
      <c r="B93" s="13">
        <v>70</v>
      </c>
      <c r="C93" s="26" t="s">
        <v>405</v>
      </c>
      <c r="D93" s="26"/>
      <c r="E93" s="26" t="s">
        <v>23</v>
      </c>
      <c r="F93" s="27">
        <v>6</v>
      </c>
      <c r="G93" s="15"/>
      <c r="H93" s="15">
        <f t="shared" si="2"/>
        <v>0</v>
      </c>
      <c r="I93" s="15"/>
      <c r="J93" s="15">
        <f t="shared" si="3"/>
        <v>0</v>
      </c>
      <c r="K93" s="16"/>
      <c r="L93" s="16"/>
    </row>
    <row r="94" spans="2:12" ht="15.75" customHeight="1" x14ac:dyDescent="0.25">
      <c r="B94" s="13">
        <v>71</v>
      </c>
      <c r="C94" s="26" t="s">
        <v>406</v>
      </c>
      <c r="D94" s="26"/>
      <c r="E94" s="26" t="s">
        <v>23</v>
      </c>
      <c r="F94" s="27">
        <v>34</v>
      </c>
      <c r="G94" s="15"/>
      <c r="H94" s="15">
        <f t="shared" si="2"/>
        <v>0</v>
      </c>
      <c r="I94" s="15"/>
      <c r="J94" s="15">
        <f t="shared" si="3"/>
        <v>0</v>
      </c>
      <c r="K94" s="16"/>
      <c r="L94" s="16"/>
    </row>
    <row r="95" spans="2:12" ht="15.75" customHeight="1" x14ac:dyDescent="0.25">
      <c r="B95" s="13">
        <v>72</v>
      </c>
      <c r="C95" s="26" t="s">
        <v>407</v>
      </c>
      <c r="D95" s="26"/>
      <c r="E95" s="26" t="s">
        <v>23</v>
      </c>
      <c r="F95" s="27">
        <v>143</v>
      </c>
      <c r="G95" s="15"/>
      <c r="H95" s="15">
        <f t="shared" si="2"/>
        <v>0</v>
      </c>
      <c r="I95" s="15"/>
      <c r="J95" s="15">
        <f t="shared" si="3"/>
        <v>0</v>
      </c>
      <c r="K95" s="16"/>
      <c r="L95" s="16"/>
    </row>
    <row r="96" spans="2:12" ht="15.75" customHeight="1" x14ac:dyDescent="0.25">
      <c r="B96" s="13">
        <v>73</v>
      </c>
      <c r="C96" s="26" t="s">
        <v>408</v>
      </c>
      <c r="D96" s="26"/>
      <c r="E96" s="26" t="s">
        <v>23</v>
      </c>
      <c r="F96" s="27">
        <v>34</v>
      </c>
      <c r="G96" s="15"/>
      <c r="H96" s="15">
        <f t="shared" si="2"/>
        <v>0</v>
      </c>
      <c r="I96" s="15"/>
      <c r="J96" s="15">
        <f t="shared" si="3"/>
        <v>0</v>
      </c>
      <c r="K96" s="16"/>
      <c r="L96" s="16"/>
    </row>
    <row r="97" spans="2:12" ht="15.75" customHeight="1" x14ac:dyDescent="0.25">
      <c r="B97" s="13">
        <v>74</v>
      </c>
      <c r="C97" s="26" t="s">
        <v>409</v>
      </c>
      <c r="D97" s="26"/>
      <c r="E97" s="26" t="s">
        <v>23</v>
      </c>
      <c r="F97" s="27">
        <v>76</v>
      </c>
      <c r="G97" s="15"/>
      <c r="H97" s="15">
        <f t="shared" si="2"/>
        <v>0</v>
      </c>
      <c r="I97" s="15"/>
      <c r="J97" s="15">
        <f t="shared" si="3"/>
        <v>0</v>
      </c>
      <c r="K97" s="16"/>
      <c r="L97" s="16"/>
    </row>
    <row r="98" spans="2:12" ht="15.75" customHeight="1" x14ac:dyDescent="0.25">
      <c r="B98" s="13">
        <v>75</v>
      </c>
      <c r="C98" s="26" t="s">
        <v>410</v>
      </c>
      <c r="D98" s="26"/>
      <c r="E98" s="26" t="s">
        <v>26</v>
      </c>
      <c r="F98" s="27">
        <v>6</v>
      </c>
      <c r="G98" s="15"/>
      <c r="H98" s="15">
        <f t="shared" si="2"/>
        <v>0</v>
      </c>
      <c r="I98" s="15"/>
      <c r="J98" s="15">
        <f t="shared" si="3"/>
        <v>0</v>
      </c>
      <c r="K98" s="16"/>
      <c r="L98" s="16"/>
    </row>
    <row r="99" spans="2:12" ht="15.75" customHeight="1" x14ac:dyDescent="0.25">
      <c r="B99" s="13">
        <v>76</v>
      </c>
      <c r="C99" s="26" t="s">
        <v>411</v>
      </c>
      <c r="D99" s="26"/>
      <c r="E99" s="26" t="s">
        <v>26</v>
      </c>
      <c r="F99" s="27">
        <v>33</v>
      </c>
      <c r="G99" s="15"/>
      <c r="H99" s="15">
        <f t="shared" si="2"/>
        <v>0</v>
      </c>
      <c r="I99" s="15"/>
      <c r="J99" s="15">
        <f t="shared" si="3"/>
        <v>0</v>
      </c>
      <c r="K99" s="16"/>
      <c r="L99" s="16"/>
    </row>
    <row r="100" spans="2:12" ht="15.75" customHeight="1" x14ac:dyDescent="0.25">
      <c r="B100" s="13">
        <v>77</v>
      </c>
      <c r="C100" s="26" t="s">
        <v>412</v>
      </c>
      <c r="D100" s="26"/>
      <c r="E100" s="26" t="s">
        <v>68</v>
      </c>
      <c r="F100" s="27">
        <v>105</v>
      </c>
      <c r="G100" s="15"/>
      <c r="H100" s="15">
        <f t="shared" si="2"/>
        <v>0</v>
      </c>
      <c r="I100" s="15"/>
      <c r="J100" s="15">
        <f t="shared" si="3"/>
        <v>0</v>
      </c>
      <c r="K100" s="16"/>
      <c r="L100" s="16"/>
    </row>
    <row r="101" spans="2:12" ht="15.75" customHeight="1" x14ac:dyDescent="0.25">
      <c r="B101" s="2"/>
      <c r="C101" s="26"/>
      <c r="D101" s="26"/>
      <c r="E101" s="26"/>
      <c r="F101" s="14"/>
      <c r="G101" s="16" t="s">
        <v>47</v>
      </c>
      <c r="H101" s="15">
        <f>SUM(H24:H100)</f>
        <v>0</v>
      </c>
      <c r="I101" s="16" t="s">
        <v>47</v>
      </c>
      <c r="J101" s="15">
        <f>SUM(J24:J100)</f>
        <v>0</v>
      </c>
      <c r="K101" s="16"/>
      <c r="L101" s="16"/>
    </row>
    <row r="102" spans="2:12" ht="15.75" customHeight="1" x14ac:dyDescent="0.25">
      <c r="C102" s="5"/>
      <c r="F102" s="3"/>
    </row>
    <row r="103" spans="2:12" ht="15.75" customHeight="1" x14ac:dyDescent="0.25">
      <c r="C103" s="5" t="s">
        <v>413</v>
      </c>
      <c r="F103" s="3"/>
    </row>
    <row r="104" spans="2:12" ht="15.75" customHeight="1" x14ac:dyDescent="0.25">
      <c r="C104" s="5"/>
      <c r="F104" s="3"/>
      <c r="J104" s="4" t="s">
        <v>581</v>
      </c>
    </row>
    <row r="105" spans="2:12" ht="15.75" customHeight="1" x14ac:dyDescent="0.25"/>
    <row r="106" spans="2:12" ht="15.75" customHeight="1" x14ac:dyDescent="0.25"/>
    <row r="107" spans="2:12" ht="15.75" customHeight="1" x14ac:dyDescent="0.25"/>
    <row r="108" spans="2:12" ht="15.75" customHeight="1" x14ac:dyDescent="0.25"/>
    <row r="109" spans="2:12" ht="15.75" customHeight="1" x14ac:dyDescent="0.25"/>
    <row r="110" spans="2:12" ht="15.75" customHeight="1" x14ac:dyDescent="0.25"/>
    <row r="111" spans="2:12" ht="15.75" customHeight="1" x14ac:dyDescent="0.25"/>
    <row r="112" spans="2: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</sheetData>
  <sheetProtection password="CAE5" sheet="1" objects="1" scenarios="1"/>
  <mergeCells count="6">
    <mergeCell ref="L21:L23"/>
    <mergeCell ref="C21:C23"/>
    <mergeCell ref="E21:E23"/>
    <mergeCell ref="F21:F23"/>
    <mergeCell ref="G21:G23"/>
    <mergeCell ref="J21:J2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6"/>
  <sheetViews>
    <sheetView topLeftCell="A103" workbookViewId="0">
      <selection activeCell="B21" sqref="B21:F130"/>
    </sheetView>
  </sheetViews>
  <sheetFormatPr defaultRowHeight="15" x14ac:dyDescent="0.25"/>
  <cols>
    <col min="1" max="1" width="4.5703125" style="4" customWidth="1"/>
    <col min="2" max="2" width="4.85546875" style="4" customWidth="1"/>
    <col min="3" max="3" width="34.5703125" style="4" customWidth="1"/>
    <col min="4" max="4" width="13.7109375" style="4" customWidth="1"/>
    <col min="5" max="10" width="9.140625" style="4"/>
    <col min="11" max="11" width="12.5703125" style="4" customWidth="1"/>
    <col min="12" max="16384" width="9.140625" style="4"/>
  </cols>
  <sheetData>
    <row r="1" spans="3:12" ht="15.75" x14ac:dyDescent="0.25">
      <c r="C1" s="5"/>
      <c r="F1" s="3"/>
      <c r="L1" s="4" t="s">
        <v>529</v>
      </c>
    </row>
    <row r="2" spans="3:12" ht="15.75" x14ac:dyDescent="0.25">
      <c r="C2" s="5"/>
      <c r="F2" s="3"/>
    </row>
    <row r="3" spans="3:12" ht="15.75" x14ac:dyDescent="0.25">
      <c r="C3" s="5" t="s">
        <v>0</v>
      </c>
      <c r="F3" s="3"/>
    </row>
    <row r="4" spans="3:12" ht="15.75" x14ac:dyDescent="0.25">
      <c r="C4" s="5" t="s">
        <v>1</v>
      </c>
      <c r="F4" s="3"/>
    </row>
    <row r="5" spans="3:12" ht="15.75" x14ac:dyDescent="0.25">
      <c r="C5" s="5"/>
      <c r="F5" s="3"/>
    </row>
    <row r="6" spans="3:12" ht="15.75" x14ac:dyDescent="0.25">
      <c r="C6" s="5"/>
      <c r="F6" s="3"/>
    </row>
    <row r="7" spans="3:12" ht="15.75" x14ac:dyDescent="0.25">
      <c r="C7" s="5" t="s">
        <v>2</v>
      </c>
      <c r="F7" s="3"/>
    </row>
    <row r="8" spans="3:12" ht="15.75" x14ac:dyDescent="0.25">
      <c r="C8" s="5"/>
      <c r="F8" s="3"/>
    </row>
    <row r="9" spans="3:12" ht="15.75" x14ac:dyDescent="0.25">
      <c r="C9" s="5" t="s">
        <v>48</v>
      </c>
      <c r="F9" s="3"/>
    </row>
    <row r="10" spans="3:12" ht="15.75" x14ac:dyDescent="0.25">
      <c r="C10" s="5"/>
      <c r="F10" s="3"/>
    </row>
    <row r="11" spans="3:12" ht="15.75" x14ac:dyDescent="0.25">
      <c r="C11" s="5" t="s">
        <v>48</v>
      </c>
      <c r="F11" s="3"/>
    </row>
    <row r="12" spans="3:12" ht="15.75" x14ac:dyDescent="0.25">
      <c r="C12" s="5"/>
      <c r="F12" s="3"/>
    </row>
    <row r="13" spans="3:12" ht="15.75" x14ac:dyDescent="0.25">
      <c r="C13" s="9"/>
      <c r="F13" s="3"/>
    </row>
    <row r="14" spans="3:12" ht="15.75" x14ac:dyDescent="0.25">
      <c r="C14" s="9"/>
      <c r="F14" s="3"/>
    </row>
    <row r="15" spans="3:12" ht="15.75" x14ac:dyDescent="0.25">
      <c r="E15" s="7" t="s">
        <v>4</v>
      </c>
      <c r="F15" s="3"/>
    </row>
    <row r="16" spans="3:12" ht="15.75" x14ac:dyDescent="0.25">
      <c r="E16" s="7"/>
      <c r="F16" s="3"/>
    </row>
    <row r="17" spans="2:12" ht="15.75" x14ac:dyDescent="0.25">
      <c r="E17" s="7" t="s">
        <v>414</v>
      </c>
      <c r="F17" s="3"/>
    </row>
    <row r="18" spans="2:12" ht="15.75" x14ac:dyDescent="0.25">
      <c r="C18" s="5"/>
      <c r="F18" s="3"/>
    </row>
    <row r="19" spans="2:12" ht="15.75" x14ac:dyDescent="0.25">
      <c r="C19" s="5"/>
      <c r="F19" s="3"/>
    </row>
    <row r="20" spans="2:12" ht="15.75" x14ac:dyDescent="0.25">
      <c r="C20" s="5"/>
      <c r="F20" s="3"/>
    </row>
    <row r="21" spans="2:12" ht="47.25" x14ac:dyDescent="0.25">
      <c r="B21" s="10" t="s">
        <v>531</v>
      </c>
      <c r="C21" s="43" t="s">
        <v>6</v>
      </c>
      <c r="D21" s="11" t="s">
        <v>7</v>
      </c>
      <c r="E21" s="43" t="s">
        <v>8</v>
      </c>
      <c r="F21" s="44" t="s">
        <v>9</v>
      </c>
      <c r="G21" s="43" t="s">
        <v>10</v>
      </c>
      <c r="H21" s="12" t="s">
        <v>11</v>
      </c>
      <c r="I21" s="12" t="s">
        <v>12</v>
      </c>
      <c r="J21" s="43" t="s">
        <v>13</v>
      </c>
      <c r="K21" s="12" t="s">
        <v>14</v>
      </c>
      <c r="L21" s="43" t="s">
        <v>15</v>
      </c>
    </row>
    <row r="22" spans="2:12" ht="15.75" x14ac:dyDescent="0.25">
      <c r="B22" s="10" t="s">
        <v>532</v>
      </c>
      <c r="C22" s="43"/>
      <c r="D22" s="11" t="s">
        <v>16</v>
      </c>
      <c r="E22" s="43"/>
      <c r="F22" s="44"/>
      <c r="G22" s="43"/>
      <c r="H22" s="12"/>
      <c r="I22" s="12"/>
      <c r="J22" s="43"/>
      <c r="K22" s="12"/>
      <c r="L22" s="43"/>
    </row>
    <row r="23" spans="2:12" ht="15.75" x14ac:dyDescent="0.25">
      <c r="B23" s="13"/>
      <c r="C23" s="43"/>
      <c r="D23" s="11" t="s">
        <v>17</v>
      </c>
      <c r="E23" s="43"/>
      <c r="F23" s="44"/>
      <c r="G23" s="43"/>
      <c r="H23" s="12"/>
      <c r="I23" s="12"/>
      <c r="J23" s="43"/>
      <c r="K23" s="12"/>
      <c r="L23" s="43"/>
    </row>
    <row r="24" spans="2:12" ht="15.75" customHeight="1" x14ac:dyDescent="0.25">
      <c r="B24" s="13">
        <v>1</v>
      </c>
      <c r="C24" s="26" t="s">
        <v>415</v>
      </c>
      <c r="D24" s="14"/>
      <c r="E24" s="26" t="s">
        <v>68</v>
      </c>
      <c r="F24" s="14">
        <v>9</v>
      </c>
      <c r="G24" s="15"/>
      <c r="H24" s="15">
        <f>F24*G24</f>
        <v>0</v>
      </c>
      <c r="I24" s="15"/>
      <c r="J24" s="15">
        <f>F24*I24</f>
        <v>0</v>
      </c>
      <c r="K24" s="16"/>
      <c r="L24" s="16"/>
    </row>
    <row r="25" spans="2:12" ht="15.75" customHeight="1" x14ac:dyDescent="0.25">
      <c r="B25" s="13">
        <v>2</v>
      </c>
      <c r="C25" s="26" t="s">
        <v>416</v>
      </c>
      <c r="D25" s="14"/>
      <c r="E25" s="26" t="s">
        <v>68</v>
      </c>
      <c r="F25" s="14">
        <v>4</v>
      </c>
      <c r="G25" s="15"/>
      <c r="H25" s="15">
        <f t="shared" ref="H25:H75" si="0">F25*G25</f>
        <v>0</v>
      </c>
      <c r="I25" s="15"/>
      <c r="J25" s="15">
        <f t="shared" ref="J25:J75" si="1">F25*I25</f>
        <v>0</v>
      </c>
      <c r="K25" s="16"/>
      <c r="L25" s="16"/>
    </row>
    <row r="26" spans="2:12" ht="15.75" customHeight="1" x14ac:dyDescent="0.25">
      <c r="B26" s="13">
        <v>3</v>
      </c>
      <c r="C26" s="26" t="s">
        <v>417</v>
      </c>
      <c r="D26" s="26"/>
      <c r="E26" s="26" t="s">
        <v>68</v>
      </c>
      <c r="F26" s="14">
        <v>98</v>
      </c>
      <c r="G26" s="15"/>
      <c r="H26" s="15">
        <f t="shared" si="0"/>
        <v>0</v>
      </c>
      <c r="I26" s="15"/>
      <c r="J26" s="15">
        <f t="shared" si="1"/>
        <v>0</v>
      </c>
      <c r="K26" s="16"/>
      <c r="L26" s="16"/>
    </row>
    <row r="27" spans="2:12" ht="15.75" customHeight="1" x14ac:dyDescent="0.25">
      <c r="B27" s="13">
        <v>4</v>
      </c>
      <c r="C27" s="26" t="s">
        <v>418</v>
      </c>
      <c r="D27" s="26"/>
      <c r="E27" s="26" t="s">
        <v>68</v>
      </c>
      <c r="F27" s="14">
        <v>8</v>
      </c>
      <c r="G27" s="15"/>
      <c r="H27" s="15">
        <f t="shared" si="0"/>
        <v>0</v>
      </c>
      <c r="I27" s="15"/>
      <c r="J27" s="15">
        <f t="shared" si="1"/>
        <v>0</v>
      </c>
      <c r="K27" s="16"/>
      <c r="L27" s="16"/>
    </row>
    <row r="28" spans="2:12" ht="15.75" customHeight="1" x14ac:dyDescent="0.25">
      <c r="B28" s="13">
        <v>5</v>
      </c>
      <c r="C28" s="26" t="s">
        <v>571</v>
      </c>
      <c r="D28" s="26"/>
      <c r="E28" s="26" t="s">
        <v>68</v>
      </c>
      <c r="F28" s="14">
        <v>8</v>
      </c>
      <c r="G28" s="15"/>
      <c r="H28" s="15">
        <f t="shared" si="0"/>
        <v>0</v>
      </c>
      <c r="I28" s="15"/>
      <c r="J28" s="15">
        <f t="shared" si="1"/>
        <v>0</v>
      </c>
      <c r="K28" s="16"/>
      <c r="L28" s="16"/>
    </row>
    <row r="29" spans="2:12" ht="15.75" customHeight="1" x14ac:dyDescent="0.25">
      <c r="B29" s="13">
        <v>6</v>
      </c>
      <c r="C29" s="26" t="s">
        <v>419</v>
      </c>
      <c r="D29" s="26"/>
      <c r="E29" s="26" t="s">
        <v>68</v>
      </c>
      <c r="F29" s="14">
        <v>6</v>
      </c>
      <c r="G29" s="15"/>
      <c r="H29" s="15">
        <f t="shared" si="0"/>
        <v>0</v>
      </c>
      <c r="I29" s="15"/>
      <c r="J29" s="15">
        <f t="shared" si="1"/>
        <v>0</v>
      </c>
      <c r="K29" s="16"/>
      <c r="L29" s="16"/>
    </row>
    <row r="30" spans="2:12" ht="15.75" customHeight="1" x14ac:dyDescent="0.25">
      <c r="B30" s="13">
        <v>7</v>
      </c>
      <c r="C30" s="26" t="s">
        <v>420</v>
      </c>
      <c r="D30" s="26"/>
      <c r="E30" s="26" t="s">
        <v>68</v>
      </c>
      <c r="F30" s="14">
        <v>48</v>
      </c>
      <c r="G30" s="15"/>
      <c r="H30" s="15">
        <f t="shared" si="0"/>
        <v>0</v>
      </c>
      <c r="I30" s="15"/>
      <c r="J30" s="15">
        <f t="shared" si="1"/>
        <v>0</v>
      </c>
      <c r="K30" s="16"/>
      <c r="L30" s="16"/>
    </row>
    <row r="31" spans="2:12" ht="15.75" customHeight="1" x14ac:dyDescent="0.25">
      <c r="B31" s="13">
        <v>8</v>
      </c>
      <c r="C31" s="26" t="s">
        <v>421</v>
      </c>
      <c r="D31" s="26"/>
      <c r="E31" s="26" t="s">
        <v>68</v>
      </c>
      <c r="F31" s="14">
        <v>3</v>
      </c>
      <c r="G31" s="15"/>
      <c r="H31" s="15">
        <f t="shared" si="0"/>
        <v>0</v>
      </c>
      <c r="I31" s="15"/>
      <c r="J31" s="15">
        <f t="shared" si="1"/>
        <v>0</v>
      </c>
      <c r="K31" s="16"/>
      <c r="L31" s="16"/>
    </row>
    <row r="32" spans="2:12" ht="15.75" customHeight="1" x14ac:dyDescent="0.25">
      <c r="B32" s="13">
        <v>9</v>
      </c>
      <c r="C32" s="26" t="s">
        <v>422</v>
      </c>
      <c r="D32" s="26"/>
      <c r="E32" s="26" t="s">
        <v>68</v>
      </c>
      <c r="F32" s="14">
        <v>19</v>
      </c>
      <c r="G32" s="15"/>
      <c r="H32" s="15">
        <f t="shared" si="0"/>
        <v>0</v>
      </c>
      <c r="I32" s="15"/>
      <c r="J32" s="15">
        <f t="shared" si="1"/>
        <v>0</v>
      </c>
      <c r="K32" s="16"/>
      <c r="L32" s="16"/>
    </row>
    <row r="33" spans="2:12" ht="15.75" customHeight="1" x14ac:dyDescent="0.25">
      <c r="B33" s="13">
        <v>10</v>
      </c>
      <c r="C33" s="26" t="s">
        <v>423</v>
      </c>
      <c r="D33" s="26"/>
      <c r="E33" s="26" t="s">
        <v>68</v>
      </c>
      <c r="F33" s="14">
        <v>20</v>
      </c>
      <c r="G33" s="15"/>
      <c r="H33" s="15">
        <f t="shared" si="0"/>
        <v>0</v>
      </c>
      <c r="I33" s="15"/>
      <c r="J33" s="15">
        <f t="shared" si="1"/>
        <v>0</v>
      </c>
      <c r="K33" s="16"/>
      <c r="L33" s="16"/>
    </row>
    <row r="34" spans="2:12" ht="15.75" customHeight="1" x14ac:dyDescent="0.25">
      <c r="B34" s="13">
        <v>11</v>
      </c>
      <c r="C34" s="26" t="s">
        <v>424</v>
      </c>
      <c r="D34" s="26"/>
      <c r="E34" s="26" t="s">
        <v>68</v>
      </c>
      <c r="F34" s="14">
        <v>10</v>
      </c>
      <c r="G34" s="15"/>
      <c r="H34" s="15">
        <f t="shared" si="0"/>
        <v>0</v>
      </c>
      <c r="I34" s="15"/>
      <c r="J34" s="15">
        <f t="shared" si="1"/>
        <v>0</v>
      </c>
      <c r="K34" s="16"/>
      <c r="L34" s="16"/>
    </row>
    <row r="35" spans="2:12" ht="15.75" customHeight="1" x14ac:dyDescent="0.25">
      <c r="B35" s="13">
        <v>12</v>
      </c>
      <c r="C35" s="26" t="s">
        <v>425</v>
      </c>
      <c r="D35" s="26"/>
      <c r="E35" s="26" t="s">
        <v>68</v>
      </c>
      <c r="F35" s="14">
        <v>15</v>
      </c>
      <c r="G35" s="15"/>
      <c r="H35" s="15">
        <f t="shared" si="0"/>
        <v>0</v>
      </c>
      <c r="I35" s="15"/>
      <c r="J35" s="15">
        <f t="shared" si="1"/>
        <v>0</v>
      </c>
      <c r="K35" s="16"/>
      <c r="L35" s="16"/>
    </row>
    <row r="36" spans="2:12" ht="15.75" customHeight="1" x14ac:dyDescent="0.25">
      <c r="B36" s="13">
        <v>13</v>
      </c>
      <c r="C36" s="26" t="s">
        <v>426</v>
      </c>
      <c r="D36" s="26"/>
      <c r="E36" s="26" t="s">
        <v>68</v>
      </c>
      <c r="F36" s="14">
        <v>9</v>
      </c>
      <c r="G36" s="15"/>
      <c r="H36" s="15">
        <f t="shared" si="0"/>
        <v>0</v>
      </c>
      <c r="I36" s="15"/>
      <c r="J36" s="15">
        <f t="shared" si="1"/>
        <v>0</v>
      </c>
      <c r="K36" s="16"/>
      <c r="L36" s="16"/>
    </row>
    <row r="37" spans="2:12" ht="15.75" customHeight="1" x14ac:dyDescent="0.25">
      <c r="B37" s="13">
        <v>14</v>
      </c>
      <c r="C37" s="26" t="s">
        <v>427</v>
      </c>
      <c r="D37" s="26"/>
      <c r="E37" s="26" t="s">
        <v>68</v>
      </c>
      <c r="F37" s="14">
        <v>7</v>
      </c>
      <c r="G37" s="15"/>
      <c r="H37" s="15">
        <f t="shared" si="0"/>
        <v>0</v>
      </c>
      <c r="I37" s="15"/>
      <c r="J37" s="15">
        <f t="shared" si="1"/>
        <v>0</v>
      </c>
      <c r="K37" s="16"/>
      <c r="L37" s="16"/>
    </row>
    <row r="38" spans="2:12" ht="15.75" customHeight="1" x14ac:dyDescent="0.25">
      <c r="B38" s="13">
        <v>15</v>
      </c>
      <c r="C38" s="26" t="s">
        <v>428</v>
      </c>
      <c r="D38" s="26"/>
      <c r="E38" s="26" t="s">
        <v>68</v>
      </c>
      <c r="F38" s="14">
        <v>9</v>
      </c>
      <c r="G38" s="15"/>
      <c r="H38" s="15">
        <f t="shared" si="0"/>
        <v>0</v>
      </c>
      <c r="I38" s="15"/>
      <c r="J38" s="15">
        <f t="shared" si="1"/>
        <v>0</v>
      </c>
      <c r="K38" s="16"/>
      <c r="L38" s="16"/>
    </row>
    <row r="39" spans="2:12" ht="15.75" customHeight="1" x14ac:dyDescent="0.25">
      <c r="B39" s="13">
        <v>16</v>
      </c>
      <c r="C39" s="26" t="s">
        <v>429</v>
      </c>
      <c r="D39" s="26"/>
      <c r="E39" s="26" t="s">
        <v>23</v>
      </c>
      <c r="F39" s="14">
        <v>20</v>
      </c>
      <c r="G39" s="15"/>
      <c r="H39" s="15">
        <f t="shared" si="0"/>
        <v>0</v>
      </c>
      <c r="I39" s="15"/>
      <c r="J39" s="15">
        <f t="shared" si="1"/>
        <v>0</v>
      </c>
      <c r="K39" s="16"/>
      <c r="L39" s="16"/>
    </row>
    <row r="40" spans="2:12" ht="15.75" customHeight="1" x14ac:dyDescent="0.25">
      <c r="B40" s="13">
        <v>17</v>
      </c>
      <c r="C40" s="26" t="s">
        <v>430</v>
      </c>
      <c r="D40" s="26"/>
      <c r="E40" s="26" t="s">
        <v>68</v>
      </c>
      <c r="F40" s="14">
        <v>4</v>
      </c>
      <c r="G40" s="15"/>
      <c r="H40" s="15">
        <f t="shared" si="0"/>
        <v>0</v>
      </c>
      <c r="I40" s="15"/>
      <c r="J40" s="15">
        <f t="shared" si="1"/>
        <v>0</v>
      </c>
      <c r="K40" s="16"/>
      <c r="L40" s="16"/>
    </row>
    <row r="41" spans="2:12" ht="15.75" customHeight="1" x14ac:dyDescent="0.25">
      <c r="B41" s="13">
        <v>18</v>
      </c>
      <c r="C41" s="26" t="s">
        <v>431</v>
      </c>
      <c r="D41" s="26"/>
      <c r="E41" s="26" t="s">
        <v>68</v>
      </c>
      <c r="F41" s="14">
        <v>18</v>
      </c>
      <c r="G41" s="15"/>
      <c r="H41" s="15">
        <f t="shared" si="0"/>
        <v>0</v>
      </c>
      <c r="I41" s="15"/>
      <c r="J41" s="15">
        <f t="shared" si="1"/>
        <v>0</v>
      </c>
      <c r="K41" s="16"/>
      <c r="L41" s="16"/>
    </row>
    <row r="42" spans="2:12" ht="15.75" customHeight="1" x14ac:dyDescent="0.25">
      <c r="B42" s="13">
        <v>19</v>
      </c>
      <c r="C42" s="26" t="s">
        <v>432</v>
      </c>
      <c r="D42" s="26"/>
      <c r="E42" s="26" t="s">
        <v>68</v>
      </c>
      <c r="F42" s="14">
        <v>5</v>
      </c>
      <c r="G42" s="15"/>
      <c r="H42" s="15">
        <f t="shared" si="0"/>
        <v>0</v>
      </c>
      <c r="I42" s="15"/>
      <c r="J42" s="15">
        <f t="shared" si="1"/>
        <v>0</v>
      </c>
      <c r="K42" s="16"/>
      <c r="L42" s="16"/>
    </row>
    <row r="43" spans="2:12" ht="15.75" customHeight="1" x14ac:dyDescent="0.25">
      <c r="B43" s="13">
        <v>20</v>
      </c>
      <c r="C43" s="26" t="s">
        <v>433</v>
      </c>
      <c r="D43" s="26"/>
      <c r="E43" s="26" t="s">
        <v>68</v>
      </c>
      <c r="F43" s="14">
        <v>18</v>
      </c>
      <c r="G43" s="15"/>
      <c r="H43" s="15">
        <f t="shared" si="0"/>
        <v>0</v>
      </c>
      <c r="I43" s="15"/>
      <c r="J43" s="15">
        <f t="shared" si="1"/>
        <v>0</v>
      </c>
      <c r="K43" s="16"/>
      <c r="L43" s="16"/>
    </row>
    <row r="44" spans="2:12" ht="15.75" customHeight="1" x14ac:dyDescent="0.25">
      <c r="B44" s="13">
        <v>21</v>
      </c>
      <c r="C44" s="26" t="s">
        <v>572</v>
      </c>
      <c r="D44" s="26"/>
      <c r="E44" s="26" t="s">
        <v>68</v>
      </c>
      <c r="F44" s="14">
        <v>25</v>
      </c>
      <c r="G44" s="15"/>
      <c r="H44" s="15">
        <f t="shared" ref="H44" si="2">F44*G44</f>
        <v>0</v>
      </c>
      <c r="I44" s="15"/>
      <c r="J44" s="15">
        <f t="shared" ref="J44" si="3">F44*I44</f>
        <v>0</v>
      </c>
      <c r="K44" s="16"/>
      <c r="L44" s="16"/>
    </row>
    <row r="45" spans="2:12" ht="15.75" customHeight="1" x14ac:dyDescent="0.25">
      <c r="B45" s="13">
        <v>22</v>
      </c>
      <c r="C45" s="26" t="s">
        <v>434</v>
      </c>
      <c r="D45" s="26"/>
      <c r="E45" s="26" t="s">
        <v>68</v>
      </c>
      <c r="F45" s="14">
        <v>8</v>
      </c>
      <c r="G45" s="15"/>
      <c r="H45" s="15">
        <f t="shared" si="0"/>
        <v>0</v>
      </c>
      <c r="I45" s="15"/>
      <c r="J45" s="15">
        <f t="shared" si="1"/>
        <v>0</v>
      </c>
      <c r="K45" s="16"/>
      <c r="L45" s="16"/>
    </row>
    <row r="46" spans="2:12" ht="15.75" customHeight="1" x14ac:dyDescent="0.25">
      <c r="B46" s="13">
        <v>23</v>
      </c>
      <c r="C46" s="26" t="s">
        <v>573</v>
      </c>
      <c r="D46" s="26"/>
      <c r="E46" s="26" t="s">
        <v>68</v>
      </c>
      <c r="F46" s="14">
        <v>18</v>
      </c>
      <c r="G46" s="15"/>
      <c r="H46" s="15">
        <f t="shared" ref="H46" si="4">F46*G46</f>
        <v>0</v>
      </c>
      <c r="I46" s="15"/>
      <c r="J46" s="15">
        <f t="shared" ref="J46" si="5">F46*I46</f>
        <v>0</v>
      </c>
      <c r="K46" s="16"/>
      <c r="L46" s="16"/>
    </row>
    <row r="47" spans="2:12" ht="15.75" customHeight="1" x14ac:dyDescent="0.25">
      <c r="B47" s="13">
        <v>24</v>
      </c>
      <c r="C47" s="26" t="s">
        <v>435</v>
      </c>
      <c r="D47" s="26"/>
      <c r="E47" s="26" t="s">
        <v>68</v>
      </c>
      <c r="F47" s="14">
        <v>24</v>
      </c>
      <c r="G47" s="15"/>
      <c r="H47" s="15">
        <f t="shared" si="0"/>
        <v>0</v>
      </c>
      <c r="I47" s="15"/>
      <c r="J47" s="15">
        <f t="shared" si="1"/>
        <v>0</v>
      </c>
      <c r="K47" s="16"/>
      <c r="L47" s="16"/>
    </row>
    <row r="48" spans="2:12" ht="15.75" customHeight="1" x14ac:dyDescent="0.25">
      <c r="B48" s="13">
        <v>25</v>
      </c>
      <c r="C48" s="26" t="s">
        <v>436</v>
      </c>
      <c r="D48" s="26"/>
      <c r="E48" s="26" t="s">
        <v>68</v>
      </c>
      <c r="F48" s="14">
        <v>9</v>
      </c>
      <c r="G48" s="15"/>
      <c r="H48" s="15">
        <f t="shared" si="0"/>
        <v>0</v>
      </c>
      <c r="I48" s="15"/>
      <c r="J48" s="15">
        <f t="shared" si="1"/>
        <v>0</v>
      </c>
      <c r="K48" s="16"/>
      <c r="L48" s="16"/>
    </row>
    <row r="49" spans="2:12" ht="15.75" customHeight="1" x14ac:dyDescent="0.25">
      <c r="B49" s="13">
        <v>26</v>
      </c>
      <c r="C49" s="26" t="s">
        <v>437</v>
      </c>
      <c r="D49" s="26"/>
      <c r="E49" s="26" t="s">
        <v>68</v>
      </c>
      <c r="F49" s="14">
        <v>150</v>
      </c>
      <c r="G49" s="15"/>
      <c r="H49" s="15">
        <f t="shared" si="0"/>
        <v>0</v>
      </c>
      <c r="I49" s="15"/>
      <c r="J49" s="15">
        <f t="shared" si="1"/>
        <v>0</v>
      </c>
      <c r="K49" s="16"/>
      <c r="L49" s="16"/>
    </row>
    <row r="50" spans="2:12" ht="15.75" customHeight="1" x14ac:dyDescent="0.25">
      <c r="B50" s="13">
        <v>27</v>
      </c>
      <c r="C50" s="26" t="s">
        <v>438</v>
      </c>
      <c r="D50" s="26"/>
      <c r="E50" s="26" t="s">
        <v>68</v>
      </c>
      <c r="F50" s="14">
        <v>14</v>
      </c>
      <c r="G50" s="15"/>
      <c r="H50" s="15">
        <f t="shared" si="0"/>
        <v>0</v>
      </c>
      <c r="I50" s="15"/>
      <c r="J50" s="15">
        <f t="shared" si="1"/>
        <v>0</v>
      </c>
      <c r="K50" s="16"/>
      <c r="L50" s="16"/>
    </row>
    <row r="51" spans="2:12" ht="15.75" customHeight="1" x14ac:dyDescent="0.25">
      <c r="B51" s="13">
        <v>28</v>
      </c>
      <c r="C51" s="26" t="s">
        <v>439</v>
      </c>
      <c r="D51" s="26"/>
      <c r="E51" s="26" t="s">
        <v>68</v>
      </c>
      <c r="F51" s="14">
        <v>6</v>
      </c>
      <c r="G51" s="15"/>
      <c r="H51" s="15">
        <f t="shared" si="0"/>
        <v>0</v>
      </c>
      <c r="I51" s="15"/>
      <c r="J51" s="15">
        <f t="shared" si="1"/>
        <v>0</v>
      </c>
      <c r="K51" s="16"/>
      <c r="L51" s="16"/>
    </row>
    <row r="52" spans="2:12" ht="15.75" customHeight="1" x14ac:dyDescent="0.25">
      <c r="B52" s="13">
        <v>29</v>
      </c>
      <c r="C52" s="26" t="s">
        <v>440</v>
      </c>
      <c r="D52" s="26"/>
      <c r="E52" s="26" t="s">
        <v>68</v>
      </c>
      <c r="F52" s="14">
        <v>120</v>
      </c>
      <c r="G52" s="15"/>
      <c r="H52" s="15">
        <f t="shared" si="0"/>
        <v>0</v>
      </c>
      <c r="I52" s="15"/>
      <c r="J52" s="15">
        <f t="shared" si="1"/>
        <v>0</v>
      </c>
      <c r="K52" s="16"/>
      <c r="L52" s="16"/>
    </row>
    <row r="53" spans="2:12" ht="15.75" customHeight="1" x14ac:dyDescent="0.25">
      <c r="B53" s="13">
        <v>30</v>
      </c>
      <c r="C53" s="26" t="s">
        <v>441</v>
      </c>
      <c r="D53" s="26"/>
      <c r="E53" s="26" t="s">
        <v>68</v>
      </c>
      <c r="F53" s="14">
        <v>42</v>
      </c>
      <c r="G53" s="15"/>
      <c r="H53" s="15">
        <f t="shared" si="0"/>
        <v>0</v>
      </c>
      <c r="I53" s="15"/>
      <c r="J53" s="15">
        <f t="shared" si="1"/>
        <v>0</v>
      </c>
      <c r="K53" s="16"/>
      <c r="L53" s="16"/>
    </row>
    <row r="54" spans="2:12" ht="15.75" customHeight="1" x14ac:dyDescent="0.25">
      <c r="B54" s="13">
        <v>31</v>
      </c>
      <c r="C54" s="26" t="s">
        <v>442</v>
      </c>
      <c r="D54" s="26"/>
      <c r="E54" s="26" t="s">
        <v>23</v>
      </c>
      <c r="F54" s="14">
        <v>8</v>
      </c>
      <c r="G54" s="15"/>
      <c r="H54" s="15">
        <f t="shared" si="0"/>
        <v>0</v>
      </c>
      <c r="I54" s="15"/>
      <c r="J54" s="15">
        <f t="shared" si="1"/>
        <v>0</v>
      </c>
      <c r="K54" s="16"/>
      <c r="L54" s="16"/>
    </row>
    <row r="55" spans="2:12" ht="15.75" customHeight="1" x14ac:dyDescent="0.25">
      <c r="B55" s="13">
        <v>32</v>
      </c>
      <c r="C55" s="26" t="s">
        <v>443</v>
      </c>
      <c r="D55" s="26"/>
      <c r="E55" s="26" t="s">
        <v>68</v>
      </c>
      <c r="F55" s="14">
        <v>150</v>
      </c>
      <c r="G55" s="15"/>
      <c r="H55" s="15">
        <f t="shared" si="0"/>
        <v>0</v>
      </c>
      <c r="I55" s="15"/>
      <c r="J55" s="15">
        <f t="shared" si="1"/>
        <v>0</v>
      </c>
      <c r="K55" s="16"/>
      <c r="L55" s="16"/>
    </row>
    <row r="56" spans="2:12" ht="15.75" customHeight="1" x14ac:dyDescent="0.25">
      <c r="B56" s="13">
        <v>33</v>
      </c>
      <c r="C56" s="26" t="s">
        <v>444</v>
      </c>
      <c r="D56" s="26"/>
      <c r="E56" s="26" t="s">
        <v>68</v>
      </c>
      <c r="F56" s="14">
        <v>72</v>
      </c>
      <c r="G56" s="15"/>
      <c r="H56" s="15">
        <f t="shared" si="0"/>
        <v>0</v>
      </c>
      <c r="I56" s="15"/>
      <c r="J56" s="15">
        <f t="shared" si="1"/>
        <v>0</v>
      </c>
      <c r="K56" s="16"/>
      <c r="L56" s="16"/>
    </row>
    <row r="57" spans="2:12" ht="15.75" customHeight="1" x14ac:dyDescent="0.25">
      <c r="B57" s="13">
        <v>34</v>
      </c>
      <c r="C57" s="26" t="s">
        <v>445</v>
      </c>
      <c r="D57" s="26"/>
      <c r="E57" s="26" t="s">
        <v>68</v>
      </c>
      <c r="F57" s="14">
        <v>1</v>
      </c>
      <c r="G57" s="15"/>
      <c r="H57" s="15">
        <f t="shared" si="0"/>
        <v>0</v>
      </c>
      <c r="I57" s="15"/>
      <c r="J57" s="15">
        <f t="shared" si="1"/>
        <v>0</v>
      </c>
      <c r="K57" s="16"/>
      <c r="L57" s="16"/>
    </row>
    <row r="58" spans="2:12" ht="15.75" customHeight="1" x14ac:dyDescent="0.25">
      <c r="B58" s="13">
        <v>35</v>
      </c>
      <c r="C58" s="26" t="s">
        <v>446</v>
      </c>
      <c r="D58" s="26"/>
      <c r="E58" s="26" t="s">
        <v>68</v>
      </c>
      <c r="F58" s="14">
        <v>1</v>
      </c>
      <c r="G58" s="15"/>
      <c r="H58" s="15">
        <f t="shared" si="0"/>
        <v>0</v>
      </c>
      <c r="I58" s="15"/>
      <c r="J58" s="15">
        <f t="shared" si="1"/>
        <v>0</v>
      </c>
      <c r="K58" s="16"/>
      <c r="L58" s="16"/>
    </row>
    <row r="59" spans="2:12" ht="15.75" customHeight="1" x14ac:dyDescent="0.25">
      <c r="B59" s="13">
        <v>36</v>
      </c>
      <c r="C59" s="26" t="s">
        <v>447</v>
      </c>
      <c r="D59" s="26"/>
      <c r="E59" s="26" t="s">
        <v>68</v>
      </c>
      <c r="F59" s="14">
        <v>190</v>
      </c>
      <c r="G59" s="15"/>
      <c r="H59" s="15">
        <f t="shared" si="0"/>
        <v>0</v>
      </c>
      <c r="I59" s="15"/>
      <c r="J59" s="15">
        <f t="shared" si="1"/>
        <v>0</v>
      </c>
      <c r="K59" s="16"/>
      <c r="L59" s="16"/>
    </row>
    <row r="60" spans="2:12" ht="15.75" customHeight="1" x14ac:dyDescent="0.25">
      <c r="B60" s="13">
        <v>37</v>
      </c>
      <c r="C60" s="26" t="s">
        <v>448</v>
      </c>
      <c r="D60" s="26"/>
      <c r="E60" s="26" t="s">
        <v>68</v>
      </c>
      <c r="F60" s="14">
        <v>5</v>
      </c>
      <c r="G60" s="15"/>
      <c r="H60" s="15">
        <f t="shared" si="0"/>
        <v>0</v>
      </c>
      <c r="I60" s="15"/>
      <c r="J60" s="15">
        <f t="shared" si="1"/>
        <v>0</v>
      </c>
      <c r="K60" s="16"/>
      <c r="L60" s="16"/>
    </row>
    <row r="61" spans="2:12" ht="15.75" customHeight="1" x14ac:dyDescent="0.25">
      <c r="B61" s="13">
        <v>38</v>
      </c>
      <c r="C61" s="26" t="s">
        <v>449</v>
      </c>
      <c r="D61" s="26"/>
      <c r="E61" s="26" t="s">
        <v>68</v>
      </c>
      <c r="F61" s="14">
        <v>5</v>
      </c>
      <c r="G61" s="15"/>
      <c r="H61" s="15">
        <f t="shared" si="0"/>
        <v>0</v>
      </c>
      <c r="I61" s="15"/>
      <c r="J61" s="15">
        <f t="shared" si="1"/>
        <v>0</v>
      </c>
      <c r="K61" s="16"/>
      <c r="L61" s="16"/>
    </row>
    <row r="62" spans="2:12" ht="15.75" customHeight="1" x14ac:dyDescent="0.25">
      <c r="B62" s="13">
        <v>39</v>
      </c>
      <c r="C62" s="26" t="s">
        <v>450</v>
      </c>
      <c r="D62" s="26"/>
      <c r="E62" s="26" t="s">
        <v>68</v>
      </c>
      <c r="F62" s="14">
        <v>40</v>
      </c>
      <c r="G62" s="15"/>
      <c r="H62" s="15">
        <f t="shared" si="0"/>
        <v>0</v>
      </c>
      <c r="I62" s="15"/>
      <c r="J62" s="15">
        <f t="shared" si="1"/>
        <v>0</v>
      </c>
      <c r="K62" s="16"/>
      <c r="L62" s="16"/>
    </row>
    <row r="63" spans="2:12" ht="15.75" customHeight="1" x14ac:dyDescent="0.25">
      <c r="B63" s="13">
        <v>40</v>
      </c>
      <c r="C63" s="26" t="s">
        <v>574</v>
      </c>
      <c r="D63" s="26"/>
      <c r="E63" s="26" t="s">
        <v>68</v>
      </c>
      <c r="F63" s="14">
        <v>1</v>
      </c>
      <c r="G63" s="15"/>
      <c r="H63" s="15">
        <f t="shared" ref="H63" si="6">F63*G63</f>
        <v>0</v>
      </c>
      <c r="I63" s="15"/>
      <c r="J63" s="15">
        <f t="shared" ref="J63" si="7">F63*I63</f>
        <v>0</v>
      </c>
      <c r="K63" s="16"/>
      <c r="L63" s="16"/>
    </row>
    <row r="64" spans="2:12" ht="15.75" customHeight="1" x14ac:dyDescent="0.25">
      <c r="B64" s="13">
        <v>41</v>
      </c>
      <c r="C64" s="26" t="s">
        <v>451</v>
      </c>
      <c r="D64" s="26"/>
      <c r="E64" s="26" t="s">
        <v>68</v>
      </c>
      <c r="F64" s="14">
        <v>4</v>
      </c>
      <c r="G64" s="15"/>
      <c r="H64" s="15">
        <f t="shared" si="0"/>
        <v>0</v>
      </c>
      <c r="I64" s="15"/>
      <c r="J64" s="15">
        <f t="shared" si="1"/>
        <v>0</v>
      </c>
      <c r="K64" s="16"/>
      <c r="L64" s="16"/>
    </row>
    <row r="65" spans="2:12" ht="15.75" customHeight="1" x14ac:dyDescent="0.25">
      <c r="B65" s="13">
        <v>42</v>
      </c>
      <c r="C65" s="26" t="s">
        <v>452</v>
      </c>
      <c r="D65" s="26"/>
      <c r="E65" s="26" t="s">
        <v>68</v>
      </c>
      <c r="F65" s="14">
        <v>3</v>
      </c>
      <c r="G65" s="15"/>
      <c r="H65" s="15">
        <f t="shared" si="0"/>
        <v>0</v>
      </c>
      <c r="I65" s="15"/>
      <c r="J65" s="15">
        <f t="shared" si="1"/>
        <v>0</v>
      </c>
      <c r="K65" s="16"/>
      <c r="L65" s="16"/>
    </row>
    <row r="66" spans="2:12" ht="15.75" customHeight="1" x14ac:dyDescent="0.25">
      <c r="B66" s="13">
        <v>43</v>
      </c>
      <c r="C66" s="26" t="s">
        <v>453</v>
      </c>
      <c r="D66" s="26"/>
      <c r="E66" s="26" t="s">
        <v>68</v>
      </c>
      <c r="F66" s="14">
        <v>5</v>
      </c>
      <c r="G66" s="15"/>
      <c r="H66" s="15">
        <f t="shared" si="0"/>
        <v>0</v>
      </c>
      <c r="I66" s="15"/>
      <c r="J66" s="15">
        <f t="shared" si="1"/>
        <v>0</v>
      </c>
      <c r="K66" s="16"/>
      <c r="L66" s="16"/>
    </row>
    <row r="67" spans="2:12" ht="15.75" customHeight="1" x14ac:dyDescent="0.25">
      <c r="B67" s="13">
        <v>44</v>
      </c>
      <c r="C67" s="26" t="s">
        <v>454</v>
      </c>
      <c r="D67" s="26"/>
      <c r="E67" s="26" t="s">
        <v>68</v>
      </c>
      <c r="F67" s="14">
        <v>1</v>
      </c>
      <c r="G67" s="15"/>
      <c r="H67" s="15">
        <f t="shared" si="0"/>
        <v>0</v>
      </c>
      <c r="I67" s="15"/>
      <c r="J67" s="15">
        <f t="shared" si="1"/>
        <v>0</v>
      </c>
      <c r="K67" s="16"/>
      <c r="L67" s="16"/>
    </row>
    <row r="68" spans="2:12" ht="15.75" customHeight="1" x14ac:dyDescent="0.25">
      <c r="B68" s="13">
        <v>45</v>
      </c>
      <c r="C68" s="26" t="s">
        <v>455</v>
      </c>
      <c r="D68" s="26"/>
      <c r="E68" s="26" t="s">
        <v>68</v>
      </c>
      <c r="F68" s="14">
        <v>620</v>
      </c>
      <c r="G68" s="15"/>
      <c r="H68" s="15">
        <f t="shared" si="0"/>
        <v>0</v>
      </c>
      <c r="I68" s="15"/>
      <c r="J68" s="15">
        <f t="shared" si="1"/>
        <v>0</v>
      </c>
      <c r="K68" s="16"/>
      <c r="L68" s="16"/>
    </row>
    <row r="69" spans="2:12" ht="15.75" customHeight="1" x14ac:dyDescent="0.25">
      <c r="B69" s="13">
        <v>46</v>
      </c>
      <c r="C69" s="26" t="s">
        <v>456</v>
      </c>
      <c r="D69" s="26"/>
      <c r="E69" s="26" t="s">
        <v>68</v>
      </c>
      <c r="F69" s="14">
        <v>103</v>
      </c>
      <c r="G69" s="15"/>
      <c r="H69" s="15">
        <f t="shared" si="0"/>
        <v>0</v>
      </c>
      <c r="I69" s="15"/>
      <c r="J69" s="15">
        <f t="shared" si="1"/>
        <v>0</v>
      </c>
      <c r="K69" s="16"/>
      <c r="L69" s="16"/>
    </row>
    <row r="70" spans="2:12" ht="15.75" customHeight="1" x14ac:dyDescent="0.25">
      <c r="B70" s="13">
        <v>47</v>
      </c>
      <c r="C70" s="26" t="s">
        <v>457</v>
      </c>
      <c r="D70" s="26"/>
      <c r="E70" s="26" t="s">
        <v>68</v>
      </c>
      <c r="F70" s="14">
        <v>42</v>
      </c>
      <c r="G70" s="15"/>
      <c r="H70" s="15">
        <f t="shared" si="0"/>
        <v>0</v>
      </c>
      <c r="I70" s="15"/>
      <c r="J70" s="15">
        <f t="shared" si="1"/>
        <v>0</v>
      </c>
      <c r="K70" s="16"/>
      <c r="L70" s="16"/>
    </row>
    <row r="71" spans="2:12" ht="15.75" customHeight="1" x14ac:dyDescent="0.25">
      <c r="B71" s="13">
        <v>48</v>
      </c>
      <c r="C71" s="26" t="s">
        <v>458</v>
      </c>
      <c r="D71" s="26"/>
      <c r="E71" s="26" t="s">
        <v>68</v>
      </c>
      <c r="F71" s="14">
        <v>2</v>
      </c>
      <c r="G71" s="15"/>
      <c r="H71" s="15">
        <f t="shared" si="0"/>
        <v>0</v>
      </c>
      <c r="I71" s="15"/>
      <c r="J71" s="15">
        <f t="shared" si="1"/>
        <v>0</v>
      </c>
      <c r="K71" s="16"/>
      <c r="L71" s="16"/>
    </row>
    <row r="72" spans="2:12" ht="15.75" customHeight="1" x14ac:dyDescent="0.25">
      <c r="B72" s="13">
        <v>49</v>
      </c>
      <c r="C72" s="26" t="s">
        <v>459</v>
      </c>
      <c r="D72" s="26"/>
      <c r="E72" s="26" t="s">
        <v>68</v>
      </c>
      <c r="F72" s="14">
        <v>60</v>
      </c>
      <c r="G72" s="15"/>
      <c r="H72" s="15">
        <f t="shared" si="0"/>
        <v>0</v>
      </c>
      <c r="I72" s="15"/>
      <c r="J72" s="15">
        <f t="shared" si="1"/>
        <v>0</v>
      </c>
      <c r="K72" s="16"/>
      <c r="L72" s="16"/>
    </row>
    <row r="73" spans="2:12" ht="15.75" customHeight="1" x14ac:dyDescent="0.25">
      <c r="B73" s="13">
        <v>50</v>
      </c>
      <c r="C73" s="26" t="s">
        <v>460</v>
      </c>
      <c r="D73" s="26"/>
      <c r="E73" s="26" t="s">
        <v>51</v>
      </c>
      <c r="F73" s="14">
        <v>1</v>
      </c>
      <c r="G73" s="15"/>
      <c r="H73" s="15">
        <f t="shared" si="0"/>
        <v>0</v>
      </c>
      <c r="I73" s="15"/>
      <c r="J73" s="15">
        <f t="shared" si="1"/>
        <v>0</v>
      </c>
      <c r="K73" s="16"/>
      <c r="L73" s="16"/>
    </row>
    <row r="74" spans="2:12" ht="15.75" customHeight="1" x14ac:dyDescent="0.25">
      <c r="B74" s="13">
        <v>51</v>
      </c>
      <c r="C74" s="26" t="s">
        <v>461</v>
      </c>
      <c r="D74" s="26"/>
      <c r="E74" s="26" t="s">
        <v>68</v>
      </c>
      <c r="F74" s="14">
        <v>4</v>
      </c>
      <c r="G74" s="15"/>
      <c r="H74" s="15">
        <f t="shared" si="0"/>
        <v>0</v>
      </c>
      <c r="I74" s="15"/>
      <c r="J74" s="15">
        <f t="shared" si="1"/>
        <v>0</v>
      </c>
      <c r="K74" s="16"/>
      <c r="L74" s="16"/>
    </row>
    <row r="75" spans="2:12" ht="15.75" customHeight="1" x14ac:dyDescent="0.25">
      <c r="B75" s="13">
        <v>52</v>
      </c>
      <c r="C75" s="26" t="s">
        <v>462</v>
      </c>
      <c r="D75" s="26"/>
      <c r="E75" s="26" t="s">
        <v>68</v>
      </c>
      <c r="F75" s="14">
        <v>30</v>
      </c>
      <c r="G75" s="15"/>
      <c r="H75" s="15">
        <f t="shared" si="0"/>
        <v>0</v>
      </c>
      <c r="I75" s="15"/>
      <c r="J75" s="15">
        <f t="shared" si="1"/>
        <v>0</v>
      </c>
      <c r="K75" s="16"/>
      <c r="L75" s="16"/>
    </row>
    <row r="76" spans="2:12" ht="15.75" customHeight="1" x14ac:dyDescent="0.25">
      <c r="B76" s="13">
        <v>53</v>
      </c>
      <c r="C76" s="26" t="s">
        <v>463</v>
      </c>
      <c r="D76" s="26"/>
      <c r="E76" s="26" t="s">
        <v>51</v>
      </c>
      <c r="F76" s="14">
        <v>2</v>
      </c>
      <c r="G76" s="15"/>
      <c r="H76" s="15">
        <f t="shared" ref="H76:H130" si="8">F76*G76</f>
        <v>0</v>
      </c>
      <c r="I76" s="15"/>
      <c r="J76" s="15">
        <f t="shared" ref="J76:J130" si="9">F76*I76</f>
        <v>0</v>
      </c>
      <c r="K76" s="16"/>
      <c r="L76" s="16"/>
    </row>
    <row r="77" spans="2:12" ht="15.75" customHeight="1" x14ac:dyDescent="0.25">
      <c r="B77" s="13">
        <v>54</v>
      </c>
      <c r="C77" s="26" t="s">
        <v>464</v>
      </c>
      <c r="D77" s="26"/>
      <c r="E77" s="26" t="s">
        <v>68</v>
      </c>
      <c r="F77" s="14">
        <v>60</v>
      </c>
      <c r="G77" s="15"/>
      <c r="H77" s="15">
        <f t="shared" si="8"/>
        <v>0</v>
      </c>
      <c r="I77" s="15"/>
      <c r="J77" s="15">
        <f t="shared" si="9"/>
        <v>0</v>
      </c>
      <c r="K77" s="16"/>
      <c r="L77" s="16"/>
    </row>
    <row r="78" spans="2:12" ht="15.75" customHeight="1" x14ac:dyDescent="0.25">
      <c r="B78" s="13">
        <v>55</v>
      </c>
      <c r="C78" s="26" t="s">
        <v>465</v>
      </c>
      <c r="D78" s="26"/>
      <c r="E78" s="26" t="s">
        <v>68</v>
      </c>
      <c r="F78" s="14">
        <v>2</v>
      </c>
      <c r="G78" s="15"/>
      <c r="H78" s="15">
        <f t="shared" si="8"/>
        <v>0</v>
      </c>
      <c r="I78" s="15"/>
      <c r="J78" s="15">
        <f t="shared" si="9"/>
        <v>0</v>
      </c>
      <c r="K78" s="16"/>
      <c r="L78" s="16"/>
    </row>
    <row r="79" spans="2:12" ht="15.75" customHeight="1" x14ac:dyDescent="0.25">
      <c r="B79" s="13">
        <v>56</v>
      </c>
      <c r="C79" s="26" t="s">
        <v>466</v>
      </c>
      <c r="D79" s="26"/>
      <c r="E79" s="26" t="s">
        <v>68</v>
      </c>
      <c r="F79" s="14">
        <v>2</v>
      </c>
      <c r="G79" s="15"/>
      <c r="H79" s="15">
        <f t="shared" si="8"/>
        <v>0</v>
      </c>
      <c r="I79" s="15"/>
      <c r="J79" s="15">
        <f t="shared" si="9"/>
        <v>0</v>
      </c>
      <c r="K79" s="16"/>
      <c r="L79" s="16"/>
    </row>
    <row r="80" spans="2:12" ht="15.75" customHeight="1" x14ac:dyDescent="0.25">
      <c r="B80" s="13">
        <v>57</v>
      </c>
      <c r="C80" s="26" t="s">
        <v>467</v>
      </c>
      <c r="D80" s="26"/>
      <c r="E80" s="26" t="s">
        <v>68</v>
      </c>
      <c r="F80" s="14">
        <v>12</v>
      </c>
      <c r="G80" s="15"/>
      <c r="H80" s="15">
        <f t="shared" si="8"/>
        <v>0</v>
      </c>
      <c r="I80" s="15"/>
      <c r="J80" s="15">
        <f t="shared" si="9"/>
        <v>0</v>
      </c>
      <c r="K80" s="16"/>
      <c r="L80" s="16"/>
    </row>
    <row r="81" spans="2:12" ht="15.75" customHeight="1" x14ac:dyDescent="0.25">
      <c r="B81" s="13">
        <v>58</v>
      </c>
      <c r="C81" s="26" t="s">
        <v>468</v>
      </c>
      <c r="D81" s="26"/>
      <c r="E81" s="26" t="s">
        <v>51</v>
      </c>
      <c r="F81" s="14">
        <v>35</v>
      </c>
      <c r="G81" s="15"/>
      <c r="H81" s="15">
        <f t="shared" si="8"/>
        <v>0</v>
      </c>
      <c r="I81" s="15"/>
      <c r="J81" s="15">
        <f t="shared" si="9"/>
        <v>0</v>
      </c>
      <c r="K81" s="16"/>
      <c r="L81" s="16"/>
    </row>
    <row r="82" spans="2:12" ht="15.75" customHeight="1" x14ac:dyDescent="0.25">
      <c r="B82" s="13">
        <v>59</v>
      </c>
      <c r="C82" s="26" t="s">
        <v>469</v>
      </c>
      <c r="D82" s="26"/>
      <c r="E82" s="26" t="s">
        <v>68</v>
      </c>
      <c r="F82" s="14">
        <v>12</v>
      </c>
      <c r="G82" s="15"/>
      <c r="H82" s="15">
        <f t="shared" si="8"/>
        <v>0</v>
      </c>
      <c r="I82" s="15"/>
      <c r="J82" s="15">
        <f t="shared" si="9"/>
        <v>0</v>
      </c>
      <c r="K82" s="16"/>
      <c r="L82" s="16"/>
    </row>
    <row r="83" spans="2:12" ht="15.75" customHeight="1" x14ac:dyDescent="0.25">
      <c r="B83" s="13">
        <v>60</v>
      </c>
      <c r="C83" s="26" t="s">
        <v>470</v>
      </c>
      <c r="D83" s="26"/>
      <c r="E83" s="26" t="s">
        <v>51</v>
      </c>
      <c r="F83" s="14">
        <v>380</v>
      </c>
      <c r="G83" s="15"/>
      <c r="H83" s="15">
        <f t="shared" si="8"/>
        <v>0</v>
      </c>
      <c r="I83" s="15"/>
      <c r="J83" s="15">
        <f t="shared" si="9"/>
        <v>0</v>
      </c>
      <c r="K83" s="16"/>
      <c r="L83" s="16"/>
    </row>
    <row r="84" spans="2:12" ht="15.75" customHeight="1" x14ac:dyDescent="0.25">
      <c r="B84" s="13">
        <v>61</v>
      </c>
      <c r="C84" s="26" t="s">
        <v>471</v>
      </c>
      <c r="D84" s="26"/>
      <c r="E84" s="26" t="s">
        <v>51</v>
      </c>
      <c r="F84" s="14">
        <v>10</v>
      </c>
      <c r="G84" s="15"/>
      <c r="H84" s="15">
        <f t="shared" si="8"/>
        <v>0</v>
      </c>
      <c r="I84" s="15"/>
      <c r="J84" s="15">
        <f t="shared" si="9"/>
        <v>0</v>
      </c>
      <c r="K84" s="16"/>
      <c r="L84" s="16"/>
    </row>
    <row r="85" spans="2:12" ht="15.75" customHeight="1" x14ac:dyDescent="0.25">
      <c r="B85" s="13">
        <v>62</v>
      </c>
      <c r="C85" s="26" t="s">
        <v>472</v>
      </c>
      <c r="D85" s="26"/>
      <c r="E85" s="26" t="s">
        <v>68</v>
      </c>
      <c r="F85" s="14">
        <v>20</v>
      </c>
      <c r="G85" s="15"/>
      <c r="H85" s="15">
        <f t="shared" si="8"/>
        <v>0</v>
      </c>
      <c r="I85" s="15"/>
      <c r="J85" s="15">
        <f t="shared" si="9"/>
        <v>0</v>
      </c>
      <c r="K85" s="16"/>
      <c r="L85" s="16"/>
    </row>
    <row r="86" spans="2:12" ht="15.75" customHeight="1" x14ac:dyDescent="0.25">
      <c r="B86" s="13">
        <v>63</v>
      </c>
      <c r="C86" s="26" t="s">
        <v>575</v>
      </c>
      <c r="D86" s="26"/>
      <c r="E86" s="26" t="s">
        <v>68</v>
      </c>
      <c r="F86" s="14">
        <v>72</v>
      </c>
      <c r="G86" s="15"/>
      <c r="H86" s="15">
        <f t="shared" ref="H86" si="10">F86*G86</f>
        <v>0</v>
      </c>
      <c r="I86" s="15"/>
      <c r="J86" s="15">
        <f t="shared" ref="J86" si="11">F86*I86</f>
        <v>0</v>
      </c>
      <c r="K86" s="16"/>
      <c r="L86" s="16"/>
    </row>
    <row r="87" spans="2:12" ht="15.75" customHeight="1" x14ac:dyDescent="0.25">
      <c r="B87" s="13">
        <v>64</v>
      </c>
      <c r="C87" s="26" t="s">
        <v>473</v>
      </c>
      <c r="D87" s="26"/>
      <c r="E87" s="26" t="s">
        <v>51</v>
      </c>
      <c r="F87" s="27">
        <v>210</v>
      </c>
      <c r="G87" s="15"/>
      <c r="H87" s="15">
        <f t="shared" si="8"/>
        <v>0</v>
      </c>
      <c r="I87" s="15"/>
      <c r="J87" s="15">
        <f t="shared" si="9"/>
        <v>0</v>
      </c>
      <c r="K87" s="16"/>
      <c r="L87" s="16"/>
    </row>
    <row r="88" spans="2:12" ht="15.75" customHeight="1" x14ac:dyDescent="0.25">
      <c r="B88" s="13">
        <v>65</v>
      </c>
      <c r="C88" s="26" t="s">
        <v>474</v>
      </c>
      <c r="D88" s="26"/>
      <c r="E88" s="26" t="s">
        <v>68</v>
      </c>
      <c r="F88" s="14">
        <v>12</v>
      </c>
      <c r="G88" s="15"/>
      <c r="H88" s="15">
        <f t="shared" si="8"/>
        <v>0</v>
      </c>
      <c r="I88" s="15"/>
      <c r="J88" s="15">
        <f t="shared" si="9"/>
        <v>0</v>
      </c>
      <c r="K88" s="16"/>
      <c r="L88" s="16"/>
    </row>
    <row r="89" spans="2:12" ht="15.75" customHeight="1" x14ac:dyDescent="0.25">
      <c r="B89" s="13">
        <v>66</v>
      </c>
      <c r="C89" s="26" t="s">
        <v>576</v>
      </c>
      <c r="D89" s="26"/>
      <c r="E89" s="26" t="s">
        <v>68</v>
      </c>
      <c r="F89" s="14">
        <v>152</v>
      </c>
      <c r="G89" s="15"/>
      <c r="H89" s="15">
        <f t="shared" si="8"/>
        <v>0</v>
      </c>
      <c r="I89" s="15"/>
      <c r="J89" s="15">
        <f t="shared" si="9"/>
        <v>0</v>
      </c>
      <c r="K89" s="16"/>
      <c r="L89" s="16"/>
    </row>
    <row r="90" spans="2:12" ht="15.75" customHeight="1" x14ac:dyDescent="0.25">
      <c r="B90" s="13">
        <v>67</v>
      </c>
      <c r="C90" s="26" t="s">
        <v>589</v>
      </c>
      <c r="D90" s="26"/>
      <c r="E90" s="26" t="s">
        <v>68</v>
      </c>
      <c r="F90" s="14">
        <v>40</v>
      </c>
      <c r="G90" s="15"/>
      <c r="H90" s="15">
        <f t="shared" si="8"/>
        <v>0</v>
      </c>
      <c r="I90" s="15"/>
      <c r="J90" s="15">
        <f t="shared" si="9"/>
        <v>0</v>
      </c>
      <c r="K90" s="16"/>
      <c r="L90" s="16"/>
    </row>
    <row r="91" spans="2:12" ht="15.75" customHeight="1" x14ac:dyDescent="0.25">
      <c r="B91" s="13">
        <v>68</v>
      </c>
      <c r="C91" s="26" t="s">
        <v>475</v>
      </c>
      <c r="D91" s="26"/>
      <c r="E91" s="26" t="s">
        <v>68</v>
      </c>
      <c r="F91" s="14">
        <v>2</v>
      </c>
      <c r="G91" s="15"/>
      <c r="H91" s="15">
        <f t="shared" si="8"/>
        <v>0</v>
      </c>
      <c r="I91" s="15"/>
      <c r="J91" s="15">
        <f t="shared" si="9"/>
        <v>0</v>
      </c>
      <c r="K91" s="16"/>
      <c r="L91" s="16"/>
    </row>
    <row r="92" spans="2:12" ht="15.75" customHeight="1" x14ac:dyDescent="0.25">
      <c r="B92" s="13">
        <v>69</v>
      </c>
      <c r="C92" s="26" t="s">
        <v>577</v>
      </c>
      <c r="D92" s="26"/>
      <c r="E92" s="26" t="s">
        <v>68</v>
      </c>
      <c r="F92" s="14">
        <v>36</v>
      </c>
      <c r="G92" s="15"/>
      <c r="H92" s="15">
        <f t="shared" ref="H92" si="12">F92*G92</f>
        <v>0</v>
      </c>
      <c r="I92" s="15"/>
      <c r="J92" s="15">
        <f t="shared" ref="J92" si="13">F92*I92</f>
        <v>0</v>
      </c>
      <c r="K92" s="16"/>
      <c r="L92" s="16"/>
    </row>
    <row r="93" spans="2:12" ht="15.75" customHeight="1" x14ac:dyDescent="0.25">
      <c r="B93" s="13">
        <v>70</v>
      </c>
      <c r="C93" s="26" t="s">
        <v>476</v>
      </c>
      <c r="D93" s="26"/>
      <c r="E93" s="26" t="s">
        <v>51</v>
      </c>
      <c r="F93" s="14">
        <v>170</v>
      </c>
      <c r="G93" s="15"/>
      <c r="H93" s="15">
        <f t="shared" si="8"/>
        <v>0</v>
      </c>
      <c r="I93" s="15"/>
      <c r="J93" s="15">
        <f t="shared" si="9"/>
        <v>0</v>
      </c>
      <c r="K93" s="16"/>
      <c r="L93" s="16"/>
    </row>
    <row r="94" spans="2:12" ht="15.75" customHeight="1" x14ac:dyDescent="0.25">
      <c r="B94" s="13">
        <v>71</v>
      </c>
      <c r="C94" s="26" t="s">
        <v>477</v>
      </c>
      <c r="D94" s="26"/>
      <c r="E94" s="26" t="s">
        <v>68</v>
      </c>
      <c r="F94" s="14">
        <v>10</v>
      </c>
      <c r="G94" s="15"/>
      <c r="H94" s="15">
        <f t="shared" si="8"/>
        <v>0</v>
      </c>
      <c r="I94" s="15"/>
      <c r="J94" s="15">
        <f t="shared" si="9"/>
        <v>0</v>
      </c>
      <c r="K94" s="16"/>
      <c r="L94" s="16"/>
    </row>
    <row r="95" spans="2:12" ht="15.75" customHeight="1" x14ac:dyDescent="0.25">
      <c r="B95" s="13">
        <v>72</v>
      </c>
      <c r="C95" s="26" t="s">
        <v>478</v>
      </c>
      <c r="D95" s="26"/>
      <c r="E95" s="26" t="s">
        <v>68</v>
      </c>
      <c r="F95" s="14">
        <v>10</v>
      </c>
      <c r="G95" s="15"/>
      <c r="H95" s="15">
        <f t="shared" si="8"/>
        <v>0</v>
      </c>
      <c r="I95" s="15"/>
      <c r="J95" s="15">
        <f t="shared" si="9"/>
        <v>0</v>
      </c>
      <c r="K95" s="16"/>
      <c r="L95" s="16"/>
    </row>
    <row r="96" spans="2:12" ht="15.75" customHeight="1" x14ac:dyDescent="0.25">
      <c r="B96" s="13">
        <v>73</v>
      </c>
      <c r="C96" s="26" t="s">
        <v>479</v>
      </c>
      <c r="D96" s="26"/>
      <c r="E96" s="26" t="s">
        <v>51</v>
      </c>
      <c r="F96" s="14">
        <v>9</v>
      </c>
      <c r="G96" s="15"/>
      <c r="H96" s="15">
        <f t="shared" si="8"/>
        <v>0</v>
      </c>
      <c r="I96" s="15"/>
      <c r="J96" s="15">
        <f t="shared" si="9"/>
        <v>0</v>
      </c>
      <c r="K96" s="16"/>
      <c r="L96" s="16"/>
    </row>
    <row r="97" spans="2:12" ht="15.75" customHeight="1" x14ac:dyDescent="0.25">
      <c r="B97" s="13">
        <v>74</v>
      </c>
      <c r="C97" s="26" t="s">
        <v>480</v>
      </c>
      <c r="D97" s="26"/>
      <c r="E97" s="26" t="s">
        <v>68</v>
      </c>
      <c r="F97" s="27">
        <v>2244</v>
      </c>
      <c r="G97" s="15"/>
      <c r="H97" s="15">
        <f t="shared" si="8"/>
        <v>0</v>
      </c>
      <c r="I97" s="15"/>
      <c r="J97" s="15">
        <f t="shared" si="9"/>
        <v>0</v>
      </c>
      <c r="K97" s="16"/>
      <c r="L97" s="16"/>
    </row>
    <row r="98" spans="2:12" ht="15.75" customHeight="1" x14ac:dyDescent="0.25">
      <c r="B98" s="13">
        <v>75</v>
      </c>
      <c r="C98" s="26" t="s">
        <v>481</v>
      </c>
      <c r="D98" s="26"/>
      <c r="E98" s="26" t="s">
        <v>68</v>
      </c>
      <c r="F98" s="14">
        <v>100</v>
      </c>
      <c r="G98" s="15"/>
      <c r="H98" s="15">
        <f t="shared" si="8"/>
        <v>0</v>
      </c>
      <c r="I98" s="15"/>
      <c r="J98" s="15">
        <f t="shared" si="9"/>
        <v>0</v>
      </c>
      <c r="K98" s="16"/>
      <c r="L98" s="16"/>
    </row>
    <row r="99" spans="2:12" ht="15.75" customHeight="1" x14ac:dyDescent="0.25">
      <c r="B99" s="13">
        <v>76</v>
      </c>
      <c r="C99" s="26" t="s">
        <v>482</v>
      </c>
      <c r="D99" s="26"/>
      <c r="E99" s="26" t="s">
        <v>68</v>
      </c>
      <c r="F99" s="14">
        <v>26</v>
      </c>
      <c r="G99" s="15"/>
      <c r="H99" s="15">
        <f t="shared" si="8"/>
        <v>0</v>
      </c>
      <c r="I99" s="15"/>
      <c r="J99" s="15">
        <f t="shared" si="9"/>
        <v>0</v>
      </c>
      <c r="K99" s="16"/>
      <c r="L99" s="16"/>
    </row>
    <row r="100" spans="2:12" ht="15.75" customHeight="1" x14ac:dyDescent="0.25">
      <c r="B100" s="13">
        <v>77</v>
      </c>
      <c r="C100" s="26" t="s">
        <v>483</v>
      </c>
      <c r="D100" s="26"/>
      <c r="E100" s="26" t="s">
        <v>68</v>
      </c>
      <c r="F100" s="14">
        <v>55</v>
      </c>
      <c r="G100" s="15"/>
      <c r="H100" s="15">
        <f t="shared" si="8"/>
        <v>0</v>
      </c>
      <c r="I100" s="15"/>
      <c r="J100" s="15">
        <f t="shared" si="9"/>
        <v>0</v>
      </c>
      <c r="K100" s="16"/>
      <c r="L100" s="16"/>
    </row>
    <row r="101" spans="2:12" ht="15.75" customHeight="1" x14ac:dyDescent="0.25">
      <c r="B101" s="13">
        <v>78</v>
      </c>
      <c r="C101" s="26" t="s">
        <v>578</v>
      </c>
      <c r="D101" s="26"/>
      <c r="E101" s="26" t="s">
        <v>68</v>
      </c>
      <c r="F101" s="14">
        <v>27</v>
      </c>
      <c r="G101" s="15"/>
      <c r="H101" s="15">
        <f t="shared" ref="H101:H102" si="14">F101*G101</f>
        <v>0</v>
      </c>
      <c r="I101" s="15"/>
      <c r="J101" s="15">
        <f t="shared" ref="J101:J102" si="15">F101*I101</f>
        <v>0</v>
      </c>
      <c r="K101" s="16"/>
      <c r="L101" s="16"/>
    </row>
    <row r="102" spans="2:12" ht="15.75" customHeight="1" x14ac:dyDescent="0.25">
      <c r="B102" s="13">
        <v>79</v>
      </c>
      <c r="C102" s="26" t="s">
        <v>579</v>
      </c>
      <c r="D102" s="26"/>
      <c r="E102" s="26" t="s">
        <v>68</v>
      </c>
      <c r="F102" s="14">
        <v>17</v>
      </c>
      <c r="G102" s="15"/>
      <c r="H102" s="15">
        <f t="shared" si="14"/>
        <v>0</v>
      </c>
      <c r="I102" s="15"/>
      <c r="J102" s="15">
        <f t="shared" si="15"/>
        <v>0</v>
      </c>
      <c r="K102" s="16"/>
      <c r="L102" s="16"/>
    </row>
    <row r="103" spans="2:12" ht="15.75" customHeight="1" x14ac:dyDescent="0.25">
      <c r="B103" s="13">
        <v>80</v>
      </c>
      <c r="C103" s="26" t="s">
        <v>484</v>
      </c>
      <c r="D103" s="26"/>
      <c r="E103" s="26" t="s">
        <v>68</v>
      </c>
      <c r="F103" s="14">
        <v>1</v>
      </c>
      <c r="G103" s="15"/>
      <c r="H103" s="15">
        <f t="shared" si="8"/>
        <v>0</v>
      </c>
      <c r="I103" s="15"/>
      <c r="J103" s="15">
        <f t="shared" si="9"/>
        <v>0</v>
      </c>
      <c r="K103" s="16"/>
      <c r="L103" s="16"/>
    </row>
    <row r="104" spans="2:12" ht="15.75" customHeight="1" x14ac:dyDescent="0.25">
      <c r="B104" s="13">
        <v>81</v>
      </c>
      <c r="C104" s="26" t="s">
        <v>485</v>
      </c>
      <c r="D104" s="26"/>
      <c r="E104" s="26" t="s">
        <v>68</v>
      </c>
      <c r="F104" s="14">
        <v>5</v>
      </c>
      <c r="G104" s="15"/>
      <c r="H104" s="15">
        <f t="shared" si="8"/>
        <v>0</v>
      </c>
      <c r="I104" s="15"/>
      <c r="J104" s="15">
        <f t="shared" si="9"/>
        <v>0</v>
      </c>
      <c r="K104" s="16"/>
      <c r="L104" s="16"/>
    </row>
    <row r="105" spans="2:12" ht="15.75" customHeight="1" x14ac:dyDescent="0.25">
      <c r="B105" s="13">
        <v>82</v>
      </c>
      <c r="C105" s="26" t="s">
        <v>486</v>
      </c>
      <c r="D105" s="26"/>
      <c r="E105" s="26" t="s">
        <v>68</v>
      </c>
      <c r="F105" s="14">
        <v>10</v>
      </c>
      <c r="G105" s="15"/>
      <c r="H105" s="15">
        <f t="shared" si="8"/>
        <v>0</v>
      </c>
      <c r="I105" s="15"/>
      <c r="J105" s="15">
        <f t="shared" si="9"/>
        <v>0</v>
      </c>
      <c r="K105" s="16"/>
      <c r="L105" s="16"/>
    </row>
    <row r="106" spans="2:12" ht="15.75" customHeight="1" x14ac:dyDescent="0.25">
      <c r="B106" s="13">
        <v>83</v>
      </c>
      <c r="C106" s="26" t="s">
        <v>487</v>
      </c>
      <c r="D106" s="26"/>
      <c r="E106" s="26" t="s">
        <v>68</v>
      </c>
      <c r="F106" s="14">
        <v>1</v>
      </c>
      <c r="G106" s="15"/>
      <c r="H106" s="15">
        <f t="shared" si="8"/>
        <v>0</v>
      </c>
      <c r="I106" s="15"/>
      <c r="J106" s="15">
        <f t="shared" si="9"/>
        <v>0</v>
      </c>
      <c r="K106" s="16"/>
      <c r="L106" s="16"/>
    </row>
    <row r="107" spans="2:12" ht="15.75" customHeight="1" x14ac:dyDescent="0.25">
      <c r="B107" s="13">
        <v>84</v>
      </c>
      <c r="C107" s="26" t="s">
        <v>488</v>
      </c>
      <c r="D107" s="26"/>
      <c r="E107" s="26" t="s">
        <v>68</v>
      </c>
      <c r="F107" s="14">
        <v>2</v>
      </c>
      <c r="G107" s="15"/>
      <c r="H107" s="15">
        <f t="shared" si="8"/>
        <v>0</v>
      </c>
      <c r="I107" s="15"/>
      <c r="J107" s="15">
        <f t="shared" si="9"/>
        <v>0</v>
      </c>
      <c r="K107" s="16"/>
      <c r="L107" s="16"/>
    </row>
    <row r="108" spans="2:12" ht="15.75" customHeight="1" x14ac:dyDescent="0.25">
      <c r="B108" s="13">
        <v>85</v>
      </c>
      <c r="C108" s="26" t="s">
        <v>489</v>
      </c>
      <c r="D108" s="26"/>
      <c r="E108" s="26" t="s">
        <v>68</v>
      </c>
      <c r="F108" s="14">
        <v>3</v>
      </c>
      <c r="G108" s="15"/>
      <c r="H108" s="15">
        <f t="shared" si="8"/>
        <v>0</v>
      </c>
      <c r="I108" s="15"/>
      <c r="J108" s="15">
        <f t="shared" si="9"/>
        <v>0</v>
      </c>
      <c r="K108" s="16"/>
      <c r="L108" s="16"/>
    </row>
    <row r="109" spans="2:12" ht="15.75" customHeight="1" x14ac:dyDescent="0.25">
      <c r="B109" s="13">
        <v>86</v>
      </c>
      <c r="C109" s="26" t="s">
        <v>490</v>
      </c>
      <c r="D109" s="26"/>
      <c r="E109" s="26" t="s">
        <v>68</v>
      </c>
      <c r="F109" s="14">
        <v>27</v>
      </c>
      <c r="G109" s="15"/>
      <c r="H109" s="15">
        <f t="shared" si="8"/>
        <v>0</v>
      </c>
      <c r="I109" s="15"/>
      <c r="J109" s="15">
        <f t="shared" si="9"/>
        <v>0</v>
      </c>
      <c r="K109" s="36"/>
      <c r="L109" s="16"/>
    </row>
    <row r="110" spans="2:12" ht="15.75" customHeight="1" x14ac:dyDescent="0.25">
      <c r="B110" s="13">
        <v>87</v>
      </c>
      <c r="C110" s="26" t="s">
        <v>491</v>
      </c>
      <c r="D110" s="26"/>
      <c r="E110" s="26" t="s">
        <v>68</v>
      </c>
      <c r="F110" s="14">
        <v>32</v>
      </c>
      <c r="G110" s="15"/>
      <c r="H110" s="15">
        <f t="shared" si="8"/>
        <v>0</v>
      </c>
      <c r="I110" s="15"/>
      <c r="J110" s="15">
        <f t="shared" si="9"/>
        <v>0</v>
      </c>
      <c r="K110" s="36"/>
      <c r="L110" s="16"/>
    </row>
    <row r="111" spans="2:12" ht="15.75" customHeight="1" x14ac:dyDescent="0.25">
      <c r="B111" s="13">
        <v>88</v>
      </c>
      <c r="C111" s="26" t="s">
        <v>492</v>
      </c>
      <c r="D111" s="26"/>
      <c r="E111" s="26" t="s">
        <v>68</v>
      </c>
      <c r="F111" s="14">
        <v>15</v>
      </c>
      <c r="G111" s="15"/>
      <c r="H111" s="15">
        <f t="shared" si="8"/>
        <v>0</v>
      </c>
      <c r="I111" s="15"/>
      <c r="J111" s="15">
        <f t="shared" si="9"/>
        <v>0</v>
      </c>
      <c r="K111" s="36"/>
      <c r="L111" s="16"/>
    </row>
    <row r="112" spans="2:12" ht="15.75" customHeight="1" x14ac:dyDescent="0.25">
      <c r="B112" s="13">
        <v>89</v>
      </c>
      <c r="C112" s="26" t="s">
        <v>493</v>
      </c>
      <c r="D112" s="26"/>
      <c r="E112" s="26" t="s">
        <v>68</v>
      </c>
      <c r="F112" s="14">
        <v>2</v>
      </c>
      <c r="G112" s="15"/>
      <c r="H112" s="15">
        <f t="shared" si="8"/>
        <v>0</v>
      </c>
      <c r="I112" s="15"/>
      <c r="J112" s="15">
        <f t="shared" si="9"/>
        <v>0</v>
      </c>
      <c r="K112" s="36"/>
      <c r="L112" s="16"/>
    </row>
    <row r="113" spans="2:12" ht="15.75" customHeight="1" x14ac:dyDescent="0.25">
      <c r="B113" s="13">
        <v>90</v>
      </c>
      <c r="C113" s="26" t="s">
        <v>580</v>
      </c>
      <c r="D113" s="26"/>
      <c r="E113" s="26" t="s">
        <v>68</v>
      </c>
      <c r="F113" s="14">
        <v>2</v>
      </c>
      <c r="G113" s="15"/>
      <c r="H113" s="15">
        <f t="shared" si="8"/>
        <v>0</v>
      </c>
      <c r="I113" s="15"/>
      <c r="J113" s="15">
        <f t="shared" si="9"/>
        <v>0</v>
      </c>
      <c r="K113" s="36"/>
      <c r="L113" s="16"/>
    </row>
    <row r="114" spans="2:12" ht="15.75" customHeight="1" x14ac:dyDescent="0.25">
      <c r="B114" s="13">
        <v>91</v>
      </c>
      <c r="C114" s="26" t="s">
        <v>494</v>
      </c>
      <c r="D114" s="26"/>
      <c r="E114" s="26" t="s">
        <v>68</v>
      </c>
      <c r="F114" s="14">
        <v>1</v>
      </c>
      <c r="G114" s="15"/>
      <c r="H114" s="15">
        <f t="shared" si="8"/>
        <v>0</v>
      </c>
      <c r="I114" s="15"/>
      <c r="J114" s="15">
        <f t="shared" si="9"/>
        <v>0</v>
      </c>
      <c r="K114" s="36"/>
      <c r="L114" s="16"/>
    </row>
    <row r="115" spans="2:12" ht="15.75" customHeight="1" x14ac:dyDescent="0.25">
      <c r="B115" s="13">
        <v>92</v>
      </c>
      <c r="C115" s="26" t="s">
        <v>495</v>
      </c>
      <c r="D115" s="26"/>
      <c r="E115" s="26" t="s">
        <v>68</v>
      </c>
      <c r="F115" s="14">
        <v>1</v>
      </c>
      <c r="G115" s="15"/>
      <c r="H115" s="15">
        <f t="shared" si="8"/>
        <v>0</v>
      </c>
      <c r="I115" s="15"/>
      <c r="J115" s="15">
        <f t="shared" si="9"/>
        <v>0</v>
      </c>
      <c r="K115" s="36"/>
      <c r="L115" s="16"/>
    </row>
    <row r="116" spans="2:12" ht="15.75" customHeight="1" x14ac:dyDescent="0.25">
      <c r="B116" s="13">
        <v>93</v>
      </c>
      <c r="C116" s="26" t="s">
        <v>496</v>
      </c>
      <c r="D116" s="26"/>
      <c r="E116" s="26" t="s">
        <v>68</v>
      </c>
      <c r="F116" s="14">
        <v>8</v>
      </c>
      <c r="G116" s="15"/>
      <c r="H116" s="15">
        <f t="shared" si="8"/>
        <v>0</v>
      </c>
      <c r="I116" s="15"/>
      <c r="J116" s="15">
        <f t="shared" si="9"/>
        <v>0</v>
      </c>
      <c r="K116" s="36"/>
      <c r="L116" s="16"/>
    </row>
    <row r="117" spans="2:12" ht="15.75" customHeight="1" x14ac:dyDescent="0.25">
      <c r="B117" s="13">
        <v>94</v>
      </c>
      <c r="C117" s="26" t="s">
        <v>497</v>
      </c>
      <c r="D117" s="26"/>
      <c r="E117" s="26" t="s">
        <v>68</v>
      </c>
      <c r="F117" s="14">
        <v>1</v>
      </c>
      <c r="G117" s="15"/>
      <c r="H117" s="15">
        <f t="shared" si="8"/>
        <v>0</v>
      </c>
      <c r="I117" s="15"/>
      <c r="J117" s="15">
        <f t="shared" si="9"/>
        <v>0</v>
      </c>
      <c r="K117" s="36"/>
      <c r="L117" s="16"/>
    </row>
    <row r="118" spans="2:12" ht="15.75" customHeight="1" x14ac:dyDescent="0.25">
      <c r="B118" s="13">
        <v>95</v>
      </c>
      <c r="C118" s="26" t="s">
        <v>498</v>
      </c>
      <c r="D118" s="26"/>
      <c r="E118" s="26" t="s">
        <v>68</v>
      </c>
      <c r="F118" s="14">
        <v>4</v>
      </c>
      <c r="G118" s="15"/>
      <c r="H118" s="15">
        <f t="shared" si="8"/>
        <v>0</v>
      </c>
      <c r="I118" s="15"/>
      <c r="J118" s="15">
        <f t="shared" si="9"/>
        <v>0</v>
      </c>
      <c r="K118" s="36"/>
      <c r="L118" s="16"/>
    </row>
    <row r="119" spans="2:12" ht="15.75" customHeight="1" x14ac:dyDescent="0.25">
      <c r="B119" s="13">
        <v>96</v>
      </c>
      <c r="C119" s="26" t="s">
        <v>499</v>
      </c>
      <c r="D119" s="26"/>
      <c r="E119" s="26" t="s">
        <v>68</v>
      </c>
      <c r="F119" s="14">
        <v>1</v>
      </c>
      <c r="G119" s="15"/>
      <c r="H119" s="15">
        <f t="shared" si="8"/>
        <v>0</v>
      </c>
      <c r="I119" s="15"/>
      <c r="J119" s="15">
        <f t="shared" si="9"/>
        <v>0</v>
      </c>
      <c r="K119" s="36"/>
      <c r="L119" s="16"/>
    </row>
    <row r="120" spans="2:12" ht="15.75" customHeight="1" x14ac:dyDescent="0.25">
      <c r="B120" s="13">
        <v>97</v>
      </c>
      <c r="C120" s="26" t="s">
        <v>500</v>
      </c>
      <c r="D120" s="26"/>
      <c r="E120" s="26" t="s">
        <v>68</v>
      </c>
      <c r="F120" s="14">
        <v>50</v>
      </c>
      <c r="G120" s="15"/>
      <c r="H120" s="15">
        <f t="shared" si="8"/>
        <v>0</v>
      </c>
      <c r="I120" s="15"/>
      <c r="J120" s="15">
        <f t="shared" si="9"/>
        <v>0</v>
      </c>
      <c r="K120" s="36"/>
      <c r="L120" s="16"/>
    </row>
    <row r="121" spans="2:12" ht="15.75" customHeight="1" x14ac:dyDescent="0.25">
      <c r="B121" s="13">
        <v>98</v>
      </c>
      <c r="C121" s="26" t="s">
        <v>501</v>
      </c>
      <c r="D121" s="26"/>
      <c r="E121" s="26" t="s">
        <v>68</v>
      </c>
      <c r="F121" s="14">
        <v>10</v>
      </c>
      <c r="G121" s="15"/>
      <c r="H121" s="15">
        <f t="shared" si="8"/>
        <v>0</v>
      </c>
      <c r="I121" s="15"/>
      <c r="J121" s="15">
        <f t="shared" si="9"/>
        <v>0</v>
      </c>
      <c r="K121" s="36"/>
      <c r="L121" s="16"/>
    </row>
    <row r="122" spans="2:12" ht="15.75" customHeight="1" x14ac:dyDescent="0.25">
      <c r="B122" s="13">
        <v>99</v>
      </c>
      <c r="C122" s="26" t="s">
        <v>502</v>
      </c>
      <c r="D122" s="26"/>
      <c r="E122" s="26" t="s">
        <v>68</v>
      </c>
      <c r="F122" s="14">
        <v>3</v>
      </c>
      <c r="G122" s="15"/>
      <c r="H122" s="15">
        <f t="shared" si="8"/>
        <v>0</v>
      </c>
      <c r="I122" s="15"/>
      <c r="J122" s="15">
        <f t="shared" si="9"/>
        <v>0</v>
      </c>
      <c r="K122" s="36"/>
      <c r="L122" s="16"/>
    </row>
    <row r="123" spans="2:12" ht="15.75" customHeight="1" x14ac:dyDescent="0.25">
      <c r="B123" s="13">
        <v>100</v>
      </c>
      <c r="C123" s="26" t="s">
        <v>503</v>
      </c>
      <c r="D123" s="26"/>
      <c r="E123" s="26" t="s">
        <v>68</v>
      </c>
      <c r="F123" s="14">
        <v>10</v>
      </c>
      <c r="G123" s="15"/>
      <c r="H123" s="15">
        <f t="shared" si="8"/>
        <v>0</v>
      </c>
      <c r="I123" s="15"/>
      <c r="J123" s="15">
        <f t="shared" si="9"/>
        <v>0</v>
      </c>
      <c r="K123" s="36"/>
      <c r="L123" s="16"/>
    </row>
    <row r="124" spans="2:12" ht="15.75" customHeight="1" x14ac:dyDescent="0.25">
      <c r="B124" s="13">
        <v>101</v>
      </c>
      <c r="C124" s="26" t="s">
        <v>504</v>
      </c>
      <c r="D124" s="26"/>
      <c r="E124" s="26" t="s">
        <v>68</v>
      </c>
      <c r="F124" s="14">
        <v>10</v>
      </c>
      <c r="G124" s="15"/>
      <c r="H124" s="15">
        <f t="shared" si="8"/>
        <v>0</v>
      </c>
      <c r="I124" s="15"/>
      <c r="J124" s="15">
        <f t="shared" si="9"/>
        <v>0</v>
      </c>
      <c r="K124" s="36"/>
      <c r="L124" s="16"/>
    </row>
    <row r="125" spans="2:12" ht="15.75" customHeight="1" x14ac:dyDescent="0.25">
      <c r="B125" s="13">
        <v>102</v>
      </c>
      <c r="C125" s="26" t="s">
        <v>505</v>
      </c>
      <c r="D125" s="26"/>
      <c r="E125" s="26" t="s">
        <v>68</v>
      </c>
      <c r="F125" s="14">
        <v>1</v>
      </c>
      <c r="G125" s="15"/>
      <c r="H125" s="15">
        <f t="shared" si="8"/>
        <v>0</v>
      </c>
      <c r="I125" s="15"/>
      <c r="J125" s="15">
        <f t="shared" si="9"/>
        <v>0</v>
      </c>
      <c r="K125" s="36"/>
      <c r="L125" s="16"/>
    </row>
    <row r="126" spans="2:12" ht="15.75" customHeight="1" x14ac:dyDescent="0.25">
      <c r="B126" s="13">
        <v>103</v>
      </c>
      <c r="C126" s="26" t="s">
        <v>506</v>
      </c>
      <c r="D126" s="26"/>
      <c r="E126" s="26" t="s">
        <v>68</v>
      </c>
      <c r="F126" s="14">
        <v>1</v>
      </c>
      <c r="G126" s="15"/>
      <c r="H126" s="15">
        <f t="shared" si="8"/>
        <v>0</v>
      </c>
      <c r="I126" s="15"/>
      <c r="J126" s="15">
        <f t="shared" si="9"/>
        <v>0</v>
      </c>
      <c r="K126" s="36"/>
      <c r="L126" s="16"/>
    </row>
    <row r="127" spans="2:12" ht="15.75" customHeight="1" x14ac:dyDescent="0.25">
      <c r="B127" s="13">
        <v>104</v>
      </c>
      <c r="C127" s="26" t="s">
        <v>507</v>
      </c>
      <c r="D127" s="26"/>
      <c r="E127" s="26" t="s">
        <v>68</v>
      </c>
      <c r="F127" s="14">
        <v>1</v>
      </c>
      <c r="G127" s="15"/>
      <c r="H127" s="15">
        <f t="shared" si="8"/>
        <v>0</v>
      </c>
      <c r="I127" s="15"/>
      <c r="J127" s="15">
        <f t="shared" si="9"/>
        <v>0</v>
      </c>
      <c r="K127" s="36"/>
      <c r="L127" s="16"/>
    </row>
    <row r="128" spans="2:12" ht="15.75" customHeight="1" x14ac:dyDescent="0.25">
      <c r="B128" s="13">
        <v>105</v>
      </c>
      <c r="C128" s="26" t="s">
        <v>508</v>
      </c>
      <c r="D128" s="26"/>
      <c r="E128" s="26" t="s">
        <v>51</v>
      </c>
      <c r="F128" s="14">
        <v>51</v>
      </c>
      <c r="G128" s="15"/>
      <c r="H128" s="15">
        <f t="shared" si="8"/>
        <v>0</v>
      </c>
      <c r="I128" s="15"/>
      <c r="J128" s="15">
        <f t="shared" si="9"/>
        <v>0</v>
      </c>
      <c r="K128" s="36"/>
      <c r="L128" s="16"/>
    </row>
    <row r="129" spans="2:12" ht="15.75" customHeight="1" x14ac:dyDescent="0.25">
      <c r="B129" s="13">
        <v>106</v>
      </c>
      <c r="C129" s="26" t="s">
        <v>509</v>
      </c>
      <c r="D129" s="26"/>
      <c r="E129" s="26" t="s">
        <v>68</v>
      </c>
      <c r="F129" s="14">
        <v>10</v>
      </c>
      <c r="G129" s="15"/>
      <c r="H129" s="15">
        <f t="shared" si="8"/>
        <v>0</v>
      </c>
      <c r="I129" s="15"/>
      <c r="J129" s="15">
        <f t="shared" si="9"/>
        <v>0</v>
      </c>
      <c r="K129" s="36"/>
      <c r="L129" s="16"/>
    </row>
    <row r="130" spans="2:12" ht="15.75" customHeight="1" x14ac:dyDescent="0.25">
      <c r="B130" s="13">
        <v>107</v>
      </c>
      <c r="C130" s="26" t="s">
        <v>510</v>
      </c>
      <c r="D130" s="26"/>
      <c r="E130" s="26" t="s">
        <v>68</v>
      </c>
      <c r="F130" s="14">
        <v>2</v>
      </c>
      <c r="G130" s="15"/>
      <c r="H130" s="15">
        <f t="shared" si="8"/>
        <v>0</v>
      </c>
      <c r="I130" s="15"/>
      <c r="J130" s="15">
        <f t="shared" si="9"/>
        <v>0</v>
      </c>
      <c r="K130" s="36"/>
      <c r="L130" s="16"/>
    </row>
    <row r="131" spans="2:12" ht="15.75" customHeight="1" x14ac:dyDescent="0.25">
      <c r="B131" s="2"/>
      <c r="C131" s="26"/>
      <c r="D131" s="26"/>
      <c r="E131" s="26"/>
      <c r="F131" s="14"/>
      <c r="G131" s="16" t="s">
        <v>47</v>
      </c>
      <c r="H131" s="15">
        <f>SUM(H24:H130)</f>
        <v>0</v>
      </c>
      <c r="I131" s="16" t="s">
        <v>47</v>
      </c>
      <c r="J131" s="15">
        <f>SUM(J24:J130)</f>
        <v>0</v>
      </c>
      <c r="K131" s="36"/>
      <c r="L131" s="16"/>
    </row>
    <row r="132" spans="2:12" ht="15.75" customHeight="1" x14ac:dyDescent="0.25">
      <c r="C132" s="29"/>
      <c r="D132" s="29"/>
      <c r="E132" s="29"/>
      <c r="F132" s="45"/>
      <c r="G132" s="45"/>
      <c r="H132" s="25"/>
      <c r="I132" s="25"/>
      <c r="J132" s="25"/>
      <c r="K132" s="25"/>
      <c r="L132" s="29"/>
    </row>
    <row r="133" spans="2:12" ht="15.75" customHeight="1" x14ac:dyDescent="0.25">
      <c r="C133" s="29"/>
      <c r="D133" s="29"/>
      <c r="E133" s="29"/>
      <c r="F133" s="25"/>
      <c r="G133" s="25"/>
      <c r="H133" s="25"/>
      <c r="I133" s="25"/>
      <c r="J133" s="25"/>
      <c r="K133" s="25"/>
      <c r="L133" s="29"/>
    </row>
    <row r="134" spans="2:12" ht="15.75" customHeight="1" x14ac:dyDescent="0.25">
      <c r="C134" s="37"/>
      <c r="D134" s="37"/>
      <c r="E134" s="37"/>
      <c r="F134" s="38"/>
      <c r="G134" s="37"/>
      <c r="H134" s="37"/>
      <c r="I134" s="37"/>
      <c r="J134" s="37"/>
      <c r="K134" s="37"/>
      <c r="L134" s="37"/>
    </row>
    <row r="135" spans="2:12" ht="15.75" customHeight="1" x14ac:dyDescent="0.25">
      <c r="C135" s="5"/>
      <c r="F135" s="3"/>
      <c r="J135" s="4" t="s">
        <v>581</v>
      </c>
    </row>
    <row r="136" spans="2:12" ht="15.75" customHeight="1" x14ac:dyDescent="0.25"/>
    <row r="137" spans="2:12" ht="15.75" customHeight="1" x14ac:dyDescent="0.25"/>
    <row r="138" spans="2:12" ht="15.75" customHeight="1" x14ac:dyDescent="0.25"/>
    <row r="139" spans="2:12" ht="15.75" customHeight="1" x14ac:dyDescent="0.25"/>
    <row r="140" spans="2:12" ht="15.75" customHeight="1" x14ac:dyDescent="0.25"/>
    <row r="141" spans="2:12" ht="15.75" customHeight="1" x14ac:dyDescent="0.25"/>
    <row r="142" spans="2:12" ht="15.75" customHeight="1" x14ac:dyDescent="0.25"/>
    <row r="143" spans="2:12" ht="15.75" customHeight="1" x14ac:dyDescent="0.25"/>
    <row r="144" spans="2:12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</sheetData>
  <sheetProtection password="CAE5" sheet="1" objects="1" scenarios="1"/>
  <mergeCells count="7">
    <mergeCell ref="J21:J23"/>
    <mergeCell ref="L21:L23"/>
    <mergeCell ref="F132:G132"/>
    <mergeCell ref="C21:C23"/>
    <mergeCell ref="E21:E23"/>
    <mergeCell ref="F21:F23"/>
    <mergeCell ref="G21:G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11</vt:i4>
      </vt:variant>
    </vt:vector>
  </HeadingPairs>
  <TitlesOfParts>
    <vt:vector size="11" baseType="lpstr">
      <vt:lpstr>Predračun 1.SKLOP</vt:lpstr>
      <vt:lpstr>Predračun 2. KLOP</vt:lpstr>
      <vt:lpstr>Predračun 3. SKLOP</vt:lpstr>
      <vt:lpstr>Predračun 4. SKLOP</vt:lpstr>
      <vt:lpstr>Predračun 5. KLOP</vt:lpstr>
      <vt:lpstr>Predračun 6. SKLOP</vt:lpstr>
      <vt:lpstr>Predračun 7. SKLOP</vt:lpstr>
      <vt:lpstr>Predračun 8. SKLOP</vt:lpstr>
      <vt:lpstr>Predračun 9. SKLOP</vt:lpstr>
      <vt:lpstr>Predračun 10. SKLOP</vt:lpstr>
      <vt:lpstr>Predračun 11. SKLOP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jgricnik</dc:creator>
  <cp:lastModifiedBy>HP</cp:lastModifiedBy>
  <cp:lastPrinted>2020-06-15T12:48:45Z</cp:lastPrinted>
  <dcterms:created xsi:type="dcterms:W3CDTF">2018-05-25T11:40:02Z</dcterms:created>
  <dcterms:modified xsi:type="dcterms:W3CDTF">2020-06-25T17:02:50Z</dcterms:modified>
</cp:coreProperties>
</file>